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3B533C7-806E-48E5-A929-41EA4294AA29}" xr6:coauthVersionLast="45" xr6:coauthVersionMax="45" xr10:uidLastSave="{00000000-0000-0000-0000-000000000000}"/>
  <bookViews>
    <workbookView xWindow="-110" yWindow="-110" windowWidth="19420" windowHeight="10420" xr2:uid="{9485D7A0-FBFE-4500-83F0-902A7B782478}"/>
  </bookViews>
  <sheets>
    <sheet name="R2" sheetId="3" r:id="rId1"/>
    <sheet name="R1" sheetId="1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2" i="1" l="1"/>
  <c r="Y152" i="1"/>
  <c r="O152" i="1"/>
  <c r="E152" i="1"/>
  <c r="D152" i="1"/>
  <c r="C152" i="1"/>
  <c r="Z151" i="1"/>
  <c r="Y151" i="1"/>
  <c r="O151" i="1"/>
  <c r="E151" i="1"/>
  <c r="D151" i="1"/>
  <c r="C151" i="1"/>
  <c r="Z150" i="1"/>
  <c r="Y150" i="1"/>
  <c r="O150" i="1"/>
  <c r="E150" i="1"/>
  <c r="D150" i="1"/>
  <c r="C150" i="1"/>
  <c r="Z149" i="1"/>
  <c r="Y149" i="1"/>
  <c r="O149" i="1"/>
  <c r="E149" i="1"/>
  <c r="D149" i="1"/>
  <c r="C149" i="1"/>
  <c r="Z148" i="1"/>
  <c r="Y148" i="1"/>
  <c r="O148" i="1"/>
  <c r="E148" i="1"/>
  <c r="D148" i="1"/>
  <c r="C148" i="1"/>
  <c r="Z147" i="1"/>
  <c r="Y147" i="1"/>
  <c r="O147" i="1"/>
  <c r="E147" i="1"/>
  <c r="D147" i="1"/>
  <c r="C147" i="1"/>
  <c r="Z146" i="1"/>
  <c r="Y146" i="1"/>
  <c r="O146" i="1"/>
  <c r="E146" i="1"/>
  <c r="D146" i="1"/>
  <c r="C146" i="1"/>
  <c r="Z145" i="1"/>
  <c r="Y145" i="1"/>
  <c r="O145" i="1"/>
  <c r="E145" i="1"/>
  <c r="D145" i="1"/>
  <c r="C145" i="1"/>
  <c r="Z144" i="1"/>
  <c r="Y144" i="1"/>
  <c r="O144" i="1"/>
  <c r="E144" i="1"/>
  <c r="D144" i="1"/>
  <c r="C144" i="1"/>
  <c r="Z143" i="1"/>
  <c r="Y143" i="1"/>
  <c r="O143" i="1"/>
  <c r="E143" i="1"/>
  <c r="D143" i="1"/>
  <c r="C143" i="1"/>
  <c r="Z142" i="1"/>
  <c r="Y142" i="1"/>
  <c r="O142" i="1"/>
  <c r="E142" i="1"/>
  <c r="D142" i="1"/>
  <c r="C142" i="1"/>
  <c r="Z141" i="1"/>
  <c r="Y141" i="1"/>
  <c r="O141" i="1"/>
  <c r="E141" i="1"/>
  <c r="D141" i="1"/>
  <c r="C141" i="1"/>
  <c r="Z140" i="1"/>
  <c r="Y140" i="1"/>
  <c r="O140" i="1"/>
  <c r="E140" i="1"/>
  <c r="D140" i="1"/>
  <c r="C140" i="1"/>
  <c r="Z139" i="1"/>
  <c r="Y139" i="1"/>
  <c r="O139" i="1"/>
  <c r="E139" i="1"/>
  <c r="D139" i="1"/>
  <c r="C139" i="1"/>
  <c r="Z138" i="1"/>
  <c r="Y138" i="1"/>
  <c r="O138" i="1"/>
  <c r="E138" i="1"/>
  <c r="D138" i="1"/>
  <c r="C138" i="1"/>
  <c r="Z137" i="1"/>
  <c r="Y137" i="1"/>
  <c r="O137" i="1"/>
  <c r="E137" i="1"/>
  <c r="D137" i="1"/>
  <c r="C137" i="1"/>
  <c r="Z136" i="1"/>
  <c r="Y136" i="1"/>
  <c r="O136" i="1"/>
  <c r="E136" i="1"/>
  <c r="D136" i="1"/>
  <c r="C136" i="1"/>
  <c r="Z135" i="1"/>
  <c r="Y135" i="1"/>
  <c r="O135" i="1"/>
  <c r="E135" i="1"/>
  <c r="D135" i="1"/>
  <c r="C135" i="1"/>
  <c r="Z134" i="1"/>
  <c r="Y134" i="1"/>
  <c r="O134" i="1"/>
  <c r="E134" i="1"/>
  <c r="D134" i="1"/>
  <c r="C134" i="1"/>
  <c r="Z133" i="1"/>
  <c r="Y133" i="1"/>
  <c r="O133" i="1"/>
  <c r="E133" i="1"/>
  <c r="D133" i="1"/>
  <c r="C133" i="1"/>
  <c r="Z132" i="1"/>
  <c r="Y132" i="1"/>
  <c r="O132" i="1"/>
  <c r="Z128" i="1"/>
  <c r="Y128" i="1"/>
  <c r="O128" i="1"/>
  <c r="E128" i="1"/>
  <c r="D128" i="1"/>
  <c r="C128" i="1"/>
  <c r="Z127" i="1"/>
  <c r="Y127" i="1"/>
  <c r="O127" i="1"/>
  <c r="E127" i="1"/>
  <c r="D127" i="1"/>
  <c r="C127" i="1"/>
  <c r="Z126" i="1"/>
  <c r="Y126" i="1"/>
  <c r="O126" i="1"/>
  <c r="E126" i="1"/>
  <c r="D126" i="1"/>
  <c r="C126" i="1"/>
  <c r="Z125" i="1"/>
  <c r="Y125" i="1"/>
  <c r="O125" i="1"/>
  <c r="E125" i="1"/>
  <c r="D125" i="1"/>
  <c r="C125" i="1"/>
  <c r="Z124" i="1"/>
  <c r="Y124" i="1"/>
  <c r="O124" i="1"/>
  <c r="E124" i="1"/>
  <c r="D124" i="1"/>
  <c r="C124" i="1"/>
  <c r="Z123" i="1"/>
  <c r="Y123" i="1"/>
  <c r="O123" i="1"/>
  <c r="E123" i="1"/>
  <c r="D123" i="1"/>
  <c r="C123" i="1"/>
  <c r="Z122" i="1"/>
  <c r="Y122" i="1"/>
  <c r="O122" i="1"/>
  <c r="E122" i="1"/>
  <c r="D122" i="1"/>
  <c r="C122" i="1"/>
  <c r="Z121" i="1"/>
  <c r="Y121" i="1"/>
  <c r="O121" i="1"/>
  <c r="E121" i="1"/>
  <c r="D121" i="1"/>
  <c r="C121" i="1"/>
  <c r="Z120" i="1"/>
  <c r="Y120" i="1"/>
  <c r="O120" i="1"/>
  <c r="E120" i="1"/>
  <c r="D120" i="1"/>
  <c r="C120" i="1"/>
  <c r="Z119" i="1"/>
  <c r="Y119" i="1"/>
  <c r="O119" i="1"/>
  <c r="E119" i="1"/>
  <c r="D119" i="1"/>
  <c r="C119" i="1"/>
  <c r="Z118" i="1"/>
  <c r="Y118" i="1"/>
  <c r="O118" i="1"/>
  <c r="E118" i="1"/>
  <c r="D118" i="1"/>
  <c r="C118" i="1"/>
  <c r="Z117" i="1"/>
  <c r="Y117" i="1"/>
  <c r="O117" i="1"/>
  <c r="E117" i="1"/>
  <c r="D117" i="1"/>
  <c r="C117" i="1"/>
  <c r="Z116" i="1"/>
  <c r="Y116" i="1"/>
  <c r="O116" i="1"/>
  <c r="E116" i="1"/>
  <c r="D116" i="1"/>
  <c r="C116" i="1"/>
  <c r="Z115" i="1"/>
  <c r="Y115" i="1"/>
  <c r="O115" i="1"/>
  <c r="E115" i="1"/>
  <c r="D115" i="1"/>
  <c r="C115" i="1"/>
  <c r="Z114" i="1"/>
  <c r="Y114" i="1"/>
  <c r="O114" i="1"/>
  <c r="E114" i="1"/>
  <c r="D114" i="1"/>
  <c r="C114" i="1"/>
  <c r="Z113" i="1"/>
  <c r="Y113" i="1"/>
  <c r="O113" i="1"/>
  <c r="E113" i="1"/>
  <c r="D113" i="1"/>
  <c r="C113" i="1"/>
  <c r="Z112" i="1"/>
  <c r="Y112" i="1"/>
  <c r="O112" i="1"/>
  <c r="E112" i="1"/>
  <c r="D112" i="1"/>
  <c r="C112" i="1"/>
  <c r="Z111" i="1"/>
  <c r="Y111" i="1"/>
  <c r="O111" i="1"/>
  <c r="Z107" i="1"/>
  <c r="Y107" i="1"/>
  <c r="O107" i="1"/>
  <c r="E107" i="1"/>
  <c r="D107" i="1"/>
  <c r="C107" i="1"/>
  <c r="Z106" i="1"/>
  <c r="Y106" i="1"/>
  <c r="O106" i="1"/>
  <c r="E106" i="1"/>
  <c r="D106" i="1"/>
  <c r="C106" i="1"/>
  <c r="Z105" i="1"/>
  <c r="Y105" i="1"/>
  <c r="O105" i="1"/>
  <c r="E105" i="1"/>
  <c r="D105" i="1"/>
  <c r="C105" i="1"/>
  <c r="Z104" i="1"/>
  <c r="Y104" i="1"/>
  <c r="O104" i="1"/>
  <c r="E104" i="1"/>
  <c r="D104" i="1"/>
  <c r="C104" i="1"/>
  <c r="Z103" i="1"/>
  <c r="Y103" i="1"/>
  <c r="O103" i="1"/>
  <c r="E103" i="1"/>
  <c r="D103" i="1"/>
  <c r="C103" i="1"/>
  <c r="Z102" i="1"/>
  <c r="Y102" i="1"/>
  <c r="O102" i="1"/>
  <c r="E102" i="1"/>
  <c r="D102" i="1"/>
  <c r="C102" i="1"/>
  <c r="Z101" i="1"/>
  <c r="Y101" i="1"/>
  <c r="O101" i="1"/>
  <c r="E101" i="1"/>
  <c r="D101" i="1"/>
  <c r="C101" i="1"/>
  <c r="Z100" i="1"/>
  <c r="Y100" i="1"/>
  <c r="O100" i="1"/>
  <c r="E100" i="1"/>
  <c r="D100" i="1"/>
  <c r="C100" i="1"/>
  <c r="Z99" i="1"/>
  <c r="Y99" i="1"/>
  <c r="O99" i="1"/>
  <c r="E99" i="1"/>
  <c r="D99" i="1"/>
  <c r="C99" i="1"/>
  <c r="Z98" i="1"/>
  <c r="Y98" i="1"/>
  <c r="O98" i="1"/>
  <c r="E98" i="1"/>
  <c r="D98" i="1"/>
  <c r="C98" i="1"/>
  <c r="Z97" i="1"/>
  <c r="Y97" i="1"/>
  <c r="O97" i="1"/>
  <c r="E97" i="1"/>
  <c r="D97" i="1"/>
  <c r="C97" i="1"/>
  <c r="Z96" i="1"/>
  <c r="Y96" i="1"/>
  <c r="O96" i="1"/>
  <c r="E96" i="1"/>
  <c r="D96" i="1"/>
  <c r="C96" i="1"/>
  <c r="Z95" i="1"/>
  <c r="Y95" i="1"/>
  <c r="O95" i="1"/>
  <c r="E95" i="1"/>
  <c r="D95" i="1"/>
  <c r="C95" i="1"/>
  <c r="Z94" i="1"/>
  <c r="Y94" i="1"/>
  <c r="O94" i="1"/>
  <c r="E94" i="1"/>
  <c r="D94" i="1"/>
  <c r="C94" i="1"/>
  <c r="Z93" i="1"/>
  <c r="Y93" i="1"/>
  <c r="O93" i="1"/>
  <c r="E93" i="1"/>
  <c r="D93" i="1"/>
  <c r="C93" i="1"/>
  <c r="Z92" i="1"/>
  <c r="Y92" i="1"/>
  <c r="O92" i="1"/>
  <c r="E92" i="1"/>
  <c r="D92" i="1"/>
  <c r="C92" i="1"/>
  <c r="Z91" i="1"/>
  <c r="Y91" i="1"/>
  <c r="O91" i="1"/>
  <c r="Z87" i="1"/>
  <c r="Y87" i="1"/>
  <c r="O87" i="1"/>
  <c r="E87" i="1"/>
  <c r="D87" i="1"/>
  <c r="C87" i="1"/>
  <c r="Z86" i="1"/>
  <c r="Y86" i="1"/>
  <c r="O86" i="1"/>
  <c r="E86" i="1"/>
  <c r="D86" i="1"/>
  <c r="C86" i="1"/>
  <c r="Z85" i="1"/>
  <c r="Y85" i="1"/>
  <c r="O85" i="1"/>
  <c r="E85" i="1"/>
  <c r="D85" i="1"/>
  <c r="C85" i="1"/>
  <c r="Z84" i="1"/>
  <c r="Y84" i="1"/>
  <c r="O84" i="1"/>
  <c r="E84" i="1"/>
  <c r="D84" i="1"/>
  <c r="C84" i="1"/>
  <c r="Z83" i="1"/>
  <c r="Y83" i="1"/>
  <c r="O83" i="1"/>
  <c r="E83" i="1"/>
  <c r="D83" i="1"/>
  <c r="C83" i="1"/>
  <c r="Z82" i="1"/>
  <c r="Y82" i="1"/>
  <c r="O82" i="1"/>
  <c r="E82" i="1"/>
  <c r="D82" i="1"/>
  <c r="C82" i="1"/>
  <c r="Z81" i="1"/>
  <c r="Y81" i="1"/>
  <c r="O81" i="1"/>
  <c r="E81" i="1"/>
  <c r="D81" i="1"/>
  <c r="C81" i="1"/>
  <c r="Z80" i="1"/>
  <c r="Y80" i="1"/>
  <c r="O80" i="1"/>
  <c r="E80" i="1"/>
  <c r="D80" i="1"/>
  <c r="C80" i="1"/>
  <c r="Z79" i="1"/>
  <c r="Y79" i="1"/>
  <c r="O79" i="1"/>
  <c r="E79" i="1"/>
  <c r="D79" i="1"/>
  <c r="C79" i="1"/>
  <c r="Z78" i="1"/>
  <c r="Y78" i="1"/>
  <c r="O78" i="1"/>
  <c r="Z74" i="1"/>
  <c r="Y74" i="1"/>
  <c r="O74" i="1"/>
  <c r="D74" i="1"/>
  <c r="C74" i="1"/>
  <c r="Z73" i="1"/>
  <c r="Y73" i="1"/>
  <c r="O73" i="1"/>
  <c r="E73" i="1"/>
  <c r="D73" i="1"/>
  <c r="C73" i="1"/>
  <c r="Z72" i="1"/>
  <c r="Y72" i="1"/>
  <c r="O72" i="1"/>
  <c r="E72" i="1"/>
  <c r="D72" i="1"/>
  <c r="C72" i="1"/>
  <c r="Z71" i="1"/>
  <c r="Y71" i="1"/>
  <c r="O71" i="1"/>
  <c r="E71" i="1"/>
  <c r="D71" i="1"/>
  <c r="C71" i="1"/>
  <c r="Z70" i="1"/>
  <c r="Y70" i="1"/>
  <c r="O70" i="1"/>
  <c r="E70" i="1"/>
  <c r="D70" i="1"/>
  <c r="C70" i="1"/>
  <c r="Z69" i="1"/>
  <c r="Y69" i="1"/>
  <c r="O69" i="1"/>
  <c r="E69" i="1"/>
  <c r="D69" i="1"/>
  <c r="C69" i="1"/>
  <c r="Z68" i="1"/>
  <c r="Y68" i="1"/>
  <c r="O68" i="1"/>
  <c r="E68" i="1"/>
  <c r="D68" i="1"/>
  <c r="C68" i="1"/>
  <c r="Z67" i="1"/>
  <c r="Y67" i="1"/>
  <c r="O67" i="1"/>
  <c r="E67" i="1"/>
  <c r="D67" i="1"/>
  <c r="C67" i="1"/>
  <c r="Z66" i="1"/>
  <c r="Y66" i="1"/>
  <c r="O66" i="1"/>
  <c r="E66" i="1"/>
  <c r="D66" i="1"/>
  <c r="C66" i="1"/>
  <c r="Z65" i="1"/>
  <c r="Y65" i="1"/>
  <c r="O65" i="1"/>
  <c r="E65" i="1"/>
  <c r="D65" i="1"/>
  <c r="C65" i="1"/>
  <c r="Z64" i="1"/>
  <c r="Y64" i="1"/>
  <c r="O64" i="1"/>
  <c r="E64" i="1"/>
  <c r="D64" i="1"/>
  <c r="C64" i="1"/>
  <c r="Z63" i="1"/>
  <c r="Y63" i="1"/>
  <c r="O63" i="1"/>
  <c r="E63" i="1"/>
  <c r="D63" i="1"/>
  <c r="C63" i="1"/>
  <c r="Z62" i="1"/>
  <c r="Y62" i="1"/>
  <c r="O62" i="1"/>
  <c r="E62" i="1"/>
  <c r="D62" i="1"/>
  <c r="C62" i="1"/>
  <c r="Z61" i="1"/>
  <c r="Y61" i="1"/>
  <c r="O61" i="1"/>
  <c r="E61" i="1"/>
  <c r="D61" i="1"/>
  <c r="C61" i="1"/>
  <c r="Z60" i="1"/>
  <c r="Y60" i="1"/>
  <c r="O60" i="1"/>
  <c r="E60" i="1"/>
  <c r="D60" i="1"/>
  <c r="C60" i="1"/>
  <c r="Z59" i="1"/>
  <c r="Y59" i="1"/>
  <c r="O59" i="1"/>
  <c r="E59" i="1"/>
  <c r="D59" i="1"/>
  <c r="C59" i="1"/>
  <c r="Z58" i="1"/>
  <c r="Y58" i="1"/>
  <c r="O58" i="1"/>
  <c r="E58" i="1"/>
  <c r="D58" i="1"/>
  <c r="C58" i="1"/>
  <c r="Z57" i="1"/>
  <c r="Y57" i="1"/>
  <c r="O57" i="1"/>
  <c r="E57" i="1"/>
  <c r="D57" i="1"/>
  <c r="C57" i="1"/>
  <c r="Z56" i="1"/>
  <c r="Y56" i="1"/>
  <c r="O56" i="1"/>
  <c r="E56" i="1"/>
  <c r="D56" i="1"/>
  <c r="C56" i="1"/>
  <c r="Z55" i="1"/>
  <c r="Y55" i="1"/>
  <c r="O55" i="1"/>
  <c r="E55" i="1"/>
  <c r="D55" i="1"/>
  <c r="C55" i="1"/>
  <c r="Z54" i="1"/>
  <c r="Y54" i="1"/>
  <c r="O54" i="1"/>
  <c r="E54" i="1"/>
  <c r="D54" i="1"/>
  <c r="C54" i="1"/>
  <c r="Z53" i="1"/>
  <c r="Y53" i="1"/>
  <c r="O53" i="1"/>
  <c r="E53" i="1"/>
  <c r="D53" i="1"/>
  <c r="C53" i="1"/>
  <c r="Z52" i="1"/>
  <c r="Y52" i="1"/>
  <c r="O52" i="1"/>
  <c r="E52" i="1"/>
  <c r="D52" i="1"/>
  <c r="C52" i="1"/>
  <c r="Z51" i="1"/>
  <c r="Y51" i="1"/>
  <c r="O51" i="1"/>
  <c r="E51" i="1"/>
  <c r="D51" i="1"/>
  <c r="C51" i="1"/>
  <c r="Z50" i="1"/>
  <c r="Y50" i="1"/>
  <c r="O50" i="1"/>
  <c r="Z46" i="1"/>
  <c r="Y46" i="1"/>
  <c r="O46" i="1"/>
  <c r="E46" i="1"/>
  <c r="D46" i="1"/>
  <c r="C46" i="1"/>
  <c r="Z45" i="1"/>
  <c r="Y45" i="1"/>
  <c r="O45" i="1"/>
  <c r="E45" i="1"/>
  <c r="D45" i="1"/>
  <c r="C45" i="1"/>
  <c r="Z44" i="1"/>
  <c r="Y44" i="1"/>
  <c r="O44" i="1"/>
  <c r="E44" i="1"/>
  <c r="D44" i="1"/>
  <c r="C44" i="1"/>
  <c r="Z43" i="1"/>
  <c r="Y43" i="1"/>
  <c r="O43" i="1"/>
  <c r="E43" i="1"/>
  <c r="D43" i="1"/>
  <c r="C43" i="1"/>
  <c r="Z42" i="1"/>
  <c r="Y42" i="1"/>
  <c r="O42" i="1"/>
  <c r="E42" i="1"/>
  <c r="D42" i="1"/>
  <c r="C42" i="1"/>
  <c r="Z41" i="1"/>
  <c r="Y41" i="1"/>
  <c r="O41" i="1"/>
  <c r="E41" i="1"/>
  <c r="D41" i="1"/>
  <c r="C41" i="1"/>
  <c r="Z40" i="1"/>
  <c r="Y40" i="1"/>
  <c r="O40" i="1"/>
  <c r="E40" i="1"/>
  <c r="D40" i="1"/>
  <c r="C40" i="1"/>
  <c r="Z39" i="1"/>
  <c r="Y39" i="1"/>
  <c r="O39" i="1"/>
  <c r="E39" i="1"/>
  <c r="D39" i="1"/>
  <c r="C39" i="1"/>
  <c r="Z38" i="1"/>
  <c r="Y38" i="1"/>
  <c r="O38" i="1"/>
  <c r="E38" i="1"/>
  <c r="D38" i="1"/>
  <c r="C38" i="1"/>
  <c r="Z37" i="1"/>
  <c r="Y37" i="1"/>
  <c r="O37" i="1"/>
  <c r="E37" i="1"/>
  <c r="D37" i="1"/>
  <c r="C37" i="1"/>
  <c r="Z36" i="1"/>
  <c r="Y36" i="1"/>
  <c r="O36" i="1"/>
  <c r="E36" i="1"/>
  <c r="D36" i="1"/>
  <c r="C36" i="1"/>
  <c r="Z35" i="1"/>
  <c r="Y35" i="1"/>
  <c r="O35" i="1"/>
  <c r="E35" i="1"/>
  <c r="D35" i="1"/>
  <c r="C35" i="1"/>
  <c r="Z34" i="1"/>
  <c r="Y34" i="1"/>
  <c r="O34" i="1"/>
  <c r="E34" i="1"/>
  <c r="D34" i="1"/>
  <c r="C34" i="1"/>
  <c r="Z33" i="1"/>
  <c r="Y33" i="1"/>
  <c r="O33" i="1"/>
  <c r="E33" i="1"/>
  <c r="D33" i="1"/>
  <c r="C33" i="1"/>
  <c r="Z32" i="1"/>
  <c r="Y32" i="1"/>
  <c r="O32" i="1"/>
  <c r="Z28" i="1"/>
  <c r="Y28" i="1"/>
  <c r="O28" i="1"/>
  <c r="E28" i="1"/>
  <c r="D28" i="1"/>
  <c r="C28" i="1"/>
  <c r="Z27" i="1"/>
  <c r="Y27" i="1"/>
  <c r="O27" i="1"/>
  <c r="E27" i="1"/>
  <c r="D27" i="1"/>
  <c r="C27" i="1"/>
  <c r="Z26" i="1"/>
  <c r="Y26" i="1"/>
  <c r="O26" i="1"/>
  <c r="E26" i="1"/>
  <c r="D26" i="1"/>
  <c r="C26" i="1"/>
  <c r="Z25" i="1"/>
  <c r="Y25" i="1"/>
  <c r="O25" i="1"/>
  <c r="E25" i="1"/>
  <c r="D25" i="1"/>
  <c r="C25" i="1"/>
  <c r="Z24" i="1"/>
  <c r="Y24" i="1"/>
  <c r="O24" i="1"/>
  <c r="E24" i="1"/>
  <c r="D24" i="1"/>
  <c r="C24" i="1"/>
  <c r="Z23" i="1"/>
  <c r="Y23" i="1"/>
  <c r="O23" i="1"/>
  <c r="E23" i="1"/>
  <c r="D23" i="1"/>
  <c r="C23" i="1"/>
  <c r="Z22" i="1"/>
  <c r="Y22" i="1"/>
  <c r="O22" i="1"/>
  <c r="E22" i="1"/>
  <c r="D22" i="1"/>
  <c r="C22" i="1"/>
  <c r="Z21" i="1"/>
  <c r="Y21" i="1"/>
  <c r="O21" i="1"/>
  <c r="E21" i="1"/>
  <c r="D21" i="1"/>
  <c r="C21" i="1"/>
  <c r="Z20" i="1"/>
  <c r="Y20" i="1"/>
  <c r="O20" i="1"/>
  <c r="E20" i="1"/>
  <c r="D20" i="1"/>
  <c r="C20" i="1"/>
  <c r="Z19" i="1"/>
  <c r="Y19" i="1"/>
  <c r="O19" i="1"/>
  <c r="E19" i="1"/>
  <c r="D19" i="1"/>
  <c r="C19" i="1"/>
  <c r="Z18" i="1"/>
  <c r="Y18" i="1"/>
  <c r="O18" i="1"/>
  <c r="E18" i="1"/>
  <c r="D18" i="1"/>
  <c r="C18" i="1"/>
  <c r="Z17" i="1"/>
  <c r="Y17" i="1"/>
  <c r="O17" i="1"/>
  <c r="E17" i="1"/>
  <c r="D17" i="1"/>
  <c r="C17" i="1"/>
  <c r="Z16" i="1"/>
  <c r="Y16" i="1"/>
  <c r="O16" i="1"/>
  <c r="E16" i="1"/>
  <c r="D16" i="1"/>
  <c r="C16" i="1"/>
  <c r="Z15" i="1"/>
  <c r="Y15" i="1"/>
  <c r="O15" i="1"/>
  <c r="E15" i="1"/>
  <c r="D15" i="1"/>
  <c r="C15" i="1"/>
  <c r="Z14" i="1"/>
  <c r="Y14" i="1"/>
  <c r="O14" i="1"/>
  <c r="E14" i="1"/>
  <c r="D14" i="1"/>
  <c r="C14" i="1"/>
  <c r="Z13" i="1"/>
  <c r="Y13" i="1"/>
  <c r="O13" i="1"/>
  <c r="E13" i="1"/>
  <c r="D13" i="1"/>
  <c r="C13" i="1"/>
  <c r="Z12" i="1"/>
  <c r="Y12" i="1"/>
  <c r="O12" i="1"/>
  <c r="E12" i="1"/>
  <c r="D12" i="1"/>
  <c r="C12" i="1"/>
  <c r="Z11" i="1"/>
  <c r="Y11" i="1"/>
  <c r="O11" i="1"/>
  <c r="E11" i="1"/>
  <c r="D11" i="1"/>
  <c r="C11" i="1"/>
  <c r="Z10" i="1"/>
  <c r="Y10" i="1"/>
  <c r="O10" i="1"/>
  <c r="E10" i="1"/>
  <c r="D10" i="1"/>
  <c r="C10" i="1"/>
  <c r="Z9" i="1"/>
  <c r="Y9" i="1"/>
  <c r="O9" i="1"/>
  <c r="E9" i="1"/>
  <c r="D9" i="1"/>
  <c r="C9" i="1"/>
  <c r="Z8" i="1"/>
  <c r="Y8" i="1"/>
  <c r="O8" i="1"/>
  <c r="E8" i="1"/>
  <c r="D8" i="1"/>
  <c r="C8" i="1"/>
  <c r="Z7" i="1"/>
  <c r="Y7" i="1"/>
  <c r="O7" i="1"/>
  <c r="E7" i="1"/>
  <c r="D7" i="1"/>
  <c r="C7" i="1"/>
  <c r="Z6" i="1"/>
  <c r="Y6" i="1"/>
  <c r="O6" i="1"/>
  <c r="E6" i="1"/>
  <c r="D6" i="1"/>
  <c r="C6" i="1"/>
  <c r="Z5" i="1"/>
  <c r="Y5" i="1"/>
  <c r="O5" i="1"/>
</calcChain>
</file>

<file path=xl/sharedStrings.xml><?xml version="1.0" encoding="utf-8"?>
<sst xmlns="http://schemas.openxmlformats.org/spreadsheetml/2006/main" count="457" uniqueCount="170">
  <si>
    <t>國中男子</t>
  </si>
  <si>
    <t>組</t>
    <phoneticPr fontId="4" type="noConversion"/>
  </si>
  <si>
    <t>Name  of  Player</t>
    <phoneticPr fontId="4" type="noConversion"/>
  </si>
  <si>
    <t>HOLE</t>
    <phoneticPr fontId="7" type="noConversion"/>
  </si>
  <si>
    <t>OUT</t>
  </si>
  <si>
    <t>IN</t>
  </si>
  <si>
    <t>SUB</t>
  </si>
  <si>
    <t>備</t>
    <phoneticPr fontId="4" type="noConversion"/>
  </si>
  <si>
    <t>名次</t>
    <phoneticPr fontId="7" type="noConversion"/>
  </si>
  <si>
    <t>選手姓名</t>
  </si>
  <si>
    <t>1ST</t>
  </si>
  <si>
    <t>TOTAL</t>
  </si>
  <si>
    <t>PAR</t>
    <phoneticPr fontId="7" type="noConversion"/>
  </si>
  <si>
    <t>註</t>
    <phoneticPr fontId="7" type="noConversion"/>
  </si>
  <si>
    <t>郭恩宇</t>
  </si>
  <si>
    <t>張晉嘉</t>
  </si>
  <si>
    <t>施榮緯</t>
  </si>
  <si>
    <t>尤泓諭</t>
  </si>
  <si>
    <t>施品存</t>
  </si>
  <si>
    <t>王傳鴻</t>
  </si>
  <si>
    <t>楊庭翊</t>
    <phoneticPr fontId="4" type="noConversion"/>
  </si>
  <si>
    <t>鄧宸喆</t>
  </si>
  <si>
    <t>王靖嘉</t>
  </si>
  <si>
    <t>張禕宸</t>
  </si>
  <si>
    <t>藍 山</t>
  </si>
  <si>
    <t>吳柏翰</t>
  </si>
  <si>
    <t>陳聿陞</t>
  </si>
  <si>
    <t>朱子誠</t>
  </si>
  <si>
    <t>韓宇恩</t>
  </si>
  <si>
    <t>曾聿麟</t>
  </si>
  <si>
    <t>盛楷豫</t>
  </si>
  <si>
    <t>楊柏韋</t>
    <phoneticPr fontId="4" type="noConversion"/>
  </si>
  <si>
    <t>李閎楷</t>
  </si>
  <si>
    <t>黃郁博</t>
  </si>
  <si>
    <t>張驊侑</t>
  </si>
  <si>
    <t>曾聿忍</t>
  </si>
  <si>
    <t>盧沺翰</t>
  </si>
  <si>
    <t>高中男子</t>
    <phoneticPr fontId="4" type="noConversion"/>
  </si>
  <si>
    <t>朱澤閎</t>
  </si>
  <si>
    <t>許庭彰</t>
  </si>
  <si>
    <t>張維德</t>
  </si>
  <si>
    <t>陳冠甫</t>
  </si>
  <si>
    <t>林上予</t>
  </si>
  <si>
    <t>黃廉凱</t>
  </si>
  <si>
    <t>吳晏宇</t>
  </si>
  <si>
    <t>陳 駿</t>
    <phoneticPr fontId="4" type="noConversion"/>
  </si>
  <si>
    <t>詹翊正</t>
  </si>
  <si>
    <t>李承展</t>
  </si>
  <si>
    <t>酆丞晏</t>
  </si>
  <si>
    <t>蔡侑家</t>
  </si>
  <si>
    <t>王忻彥</t>
  </si>
  <si>
    <t>蔡宗淵</t>
  </si>
  <si>
    <t>國小男子</t>
    <phoneticPr fontId="4" type="noConversion"/>
  </si>
  <si>
    <t>蔡皓名</t>
  </si>
  <si>
    <t>蔡宇泓</t>
  </si>
  <si>
    <t>林柏赫</t>
  </si>
  <si>
    <t>陳聿泓</t>
  </si>
  <si>
    <t>駱守維</t>
  </si>
  <si>
    <t>楊善存</t>
  </si>
  <si>
    <t>謝守昱</t>
  </si>
  <si>
    <t>曾柏絲</t>
  </si>
  <si>
    <t>王御愷</t>
  </si>
  <si>
    <t>潘冠廷</t>
  </si>
  <si>
    <t>張詠睿</t>
  </si>
  <si>
    <t>陳沅睿</t>
  </si>
  <si>
    <t>翁 晢</t>
    <phoneticPr fontId="4" type="noConversion"/>
  </si>
  <si>
    <t>鄭鈞耀</t>
  </si>
  <si>
    <t>尤士華</t>
  </si>
  <si>
    <t>曾至瑋</t>
  </si>
  <si>
    <t>陳威宇</t>
  </si>
  <si>
    <t>徐家洛</t>
  </si>
  <si>
    <t>毛子碩</t>
  </si>
  <si>
    <t>林奕翔</t>
  </si>
  <si>
    <t>蔡承軒</t>
  </si>
  <si>
    <t>黃可爲</t>
  </si>
  <si>
    <t>林亮瑜</t>
  </si>
  <si>
    <t>NR</t>
    <phoneticPr fontId="4" type="noConversion"/>
  </si>
  <si>
    <t>辛易倫</t>
  </si>
  <si>
    <t>國小女子</t>
    <phoneticPr fontId="4" type="noConversion"/>
  </si>
  <si>
    <t>楊喻棠</t>
  </si>
  <si>
    <t>張可函</t>
  </si>
  <si>
    <t>李妍嬉</t>
  </si>
  <si>
    <t>陳沅羿</t>
  </si>
  <si>
    <t>張云馨</t>
  </si>
  <si>
    <t>田承昀</t>
  </si>
  <si>
    <t>蔡沁玲</t>
  </si>
  <si>
    <t>王昕妍</t>
  </si>
  <si>
    <t>辛易玲</t>
  </si>
  <si>
    <t>女子</t>
    <phoneticPr fontId="4" type="noConversion"/>
  </si>
  <si>
    <t>駱守蕾</t>
  </si>
  <si>
    <t>李佳璇</t>
  </si>
  <si>
    <t>吳 雙</t>
    <phoneticPr fontId="4" type="noConversion"/>
  </si>
  <si>
    <t>謝宜庭</t>
  </si>
  <si>
    <t>王詠蓁</t>
  </si>
  <si>
    <t>王友函</t>
  </si>
  <si>
    <t>侯棠馨</t>
  </si>
  <si>
    <t>石啟琳</t>
  </si>
  <si>
    <t>陳典芸</t>
  </si>
  <si>
    <t>金巧倫</t>
  </si>
  <si>
    <t>周于涵</t>
  </si>
  <si>
    <t>張薇琦</t>
  </si>
  <si>
    <t>王靖菲</t>
  </si>
  <si>
    <t>於可甯</t>
  </si>
  <si>
    <t>賴映璇</t>
  </si>
  <si>
    <t>林宥均</t>
  </si>
  <si>
    <t>特設梯</t>
    <phoneticPr fontId="4" type="noConversion"/>
  </si>
  <si>
    <t>陳楷翔</t>
  </si>
  <si>
    <t>劉子易</t>
  </si>
  <si>
    <t>蔡天富</t>
  </si>
  <si>
    <t>呂奕潔</t>
  </si>
  <si>
    <t>翁聖智</t>
  </si>
  <si>
    <t>林奕澄</t>
  </si>
  <si>
    <t>謝昀希</t>
  </si>
  <si>
    <t>余發裔</t>
  </si>
  <si>
    <t>王音茵</t>
  </si>
  <si>
    <t>彭浩軒</t>
  </si>
  <si>
    <t>蔡天玲</t>
  </si>
  <si>
    <t>楊喻丞</t>
  </si>
  <si>
    <t>邱旭謙</t>
  </si>
  <si>
    <t>林牧寬</t>
  </si>
  <si>
    <t>韓楷菲</t>
  </si>
  <si>
    <t>賴映融</t>
  </si>
  <si>
    <t>林宣睿</t>
  </si>
  <si>
    <t>公開社會</t>
    <phoneticPr fontId="4" type="noConversion"/>
  </si>
  <si>
    <t>蔡政宏</t>
  </si>
  <si>
    <t>高聖博</t>
  </si>
  <si>
    <t>葉彥德</t>
  </si>
  <si>
    <t>蔡書言</t>
  </si>
  <si>
    <t>洪浩為</t>
  </si>
  <si>
    <t>陳建晟</t>
  </si>
  <si>
    <t>徐志豪</t>
  </si>
  <si>
    <t>高鈺雲</t>
  </si>
  <si>
    <t>王修明</t>
  </si>
  <si>
    <t>曾瑞璟</t>
  </si>
  <si>
    <t>鄭銘鎮</t>
  </si>
  <si>
    <t>陳振堃</t>
  </si>
  <si>
    <t>蔡國圭</t>
  </si>
  <si>
    <t>陳厚宇</t>
    <phoneticPr fontId="4" type="noConversion"/>
  </si>
  <si>
    <t>林振春</t>
  </si>
  <si>
    <t>林文法</t>
  </si>
  <si>
    <t>林崑能</t>
  </si>
  <si>
    <t>蔡志成</t>
  </si>
  <si>
    <t>洪素月</t>
  </si>
  <si>
    <t>潘辰蘊</t>
  </si>
  <si>
    <t>111年臺北市中正盃高爾夫錦標賽</t>
    <phoneticPr fontId="4" type="noConversion"/>
  </si>
  <si>
    <t>第一回合成績</t>
    <phoneticPr fontId="4" type="noConversion"/>
  </si>
  <si>
    <t>111.8.23</t>
    <phoneticPr fontId="2" type="noConversion"/>
  </si>
  <si>
    <t>第二回合成績</t>
    <phoneticPr fontId="4" type="noConversion"/>
  </si>
  <si>
    <t>111.8.24</t>
    <phoneticPr fontId="2" type="noConversion"/>
  </si>
  <si>
    <t>組</t>
  </si>
  <si>
    <t>Name   of  Player</t>
  </si>
  <si>
    <t>HOLE</t>
  </si>
  <si>
    <t>備</t>
  </si>
  <si>
    <t>名次</t>
  </si>
  <si>
    <t>2ND</t>
  </si>
  <si>
    <t>PAR</t>
  </si>
  <si>
    <t>註</t>
  </si>
  <si>
    <t>楊庭翊</t>
  </si>
  <si>
    <t>楊柏韋</t>
  </si>
  <si>
    <t>高中男子</t>
  </si>
  <si>
    <t>陳 駿</t>
  </si>
  <si>
    <t>國小男子</t>
  </si>
  <si>
    <t>翁 晢</t>
  </si>
  <si>
    <t>國小女子</t>
  </si>
  <si>
    <t>女子</t>
  </si>
  <si>
    <t>吳 雙</t>
  </si>
  <si>
    <t>特設梯</t>
  </si>
  <si>
    <t>公開社會</t>
  </si>
  <si>
    <t>陳厚宇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</si>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</sst>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0]&quot;+&quot;#,##0;[=0]&quot;E&quot;;General"/>
  </numFmts>
  <fonts count="2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6"/>
      <name val="新細明體"/>
      <family val="1"/>
      <charset val="136"/>
    </font>
    <font>
      <sz val="9"/>
      <name val="細明體"/>
      <family val="3"/>
      <charset val="136"/>
    </font>
    <font>
      <b/>
      <sz val="7"/>
      <name val="新細明體"/>
      <family val="1"/>
      <charset val="136"/>
    </font>
    <font>
      <b/>
      <sz val="8"/>
      <name val="新細明體"/>
      <family val="1"/>
      <charset val="136"/>
    </font>
    <font>
      <b/>
      <sz val="11"/>
      <name val="新細明體"/>
      <family val="1"/>
      <charset val="136"/>
    </font>
    <font>
      <b/>
      <i/>
      <sz val="12"/>
      <name val="新細明體"/>
      <family val="1"/>
      <charset val="136"/>
    </font>
    <font>
      <sz val="15"/>
      <color rgb="FF000000"/>
      <name val="標楷體"/>
      <family val="4"/>
      <charset val="136"/>
    </font>
    <font>
      <sz val="10"/>
      <name val="新細明體"/>
      <family val="1"/>
      <charset val="136"/>
    </font>
    <font>
      <sz val="14"/>
      <name val="新細明體"/>
      <family val="1"/>
      <charset val="136"/>
    </font>
    <font>
      <b/>
      <sz val="10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4"/>
      <color indexed="8"/>
      <name val="新細明體"/>
      <family val="1"/>
      <charset val="136"/>
    </font>
    <font>
      <sz val="18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20"/>
      <name val="標楷體"/>
      <family val="4"/>
      <charset val="136"/>
    </font>
    <font>
      <b/>
      <i/>
      <sz val="10"/>
      <name val="新細明體"/>
      <family val="1"/>
      <charset val="136"/>
    </font>
    <font>
      <b/>
      <sz val="15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right"/>
    </xf>
    <xf numFmtId="176" fontId="5" fillId="0" borderId="30" xfId="0" applyNumberFormat="1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>
      <alignment vertical="center"/>
    </xf>
    <xf numFmtId="0" fontId="5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5" fillId="0" borderId="42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9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shrinkToFit="1"/>
    </xf>
    <xf numFmtId="0" fontId="5" fillId="0" borderId="51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right"/>
    </xf>
    <xf numFmtId="0" fontId="1" fillId="0" borderId="5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176" fontId="5" fillId="0" borderId="32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right"/>
    </xf>
    <xf numFmtId="0" fontId="18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>
      <alignment vertical="center"/>
    </xf>
    <xf numFmtId="0" fontId="0" fillId="3" borderId="0" xfId="0" applyFill="1" applyAlignment="1"/>
    <xf numFmtId="0" fontId="4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5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center" vertical="center"/>
    </xf>
    <xf numFmtId="176" fontId="5" fillId="0" borderId="67" xfId="0" applyNumberFormat="1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57" xfId="0" applyFont="1" applyBorder="1" applyAlignment="1">
      <alignment horizontal="right"/>
    </xf>
    <xf numFmtId="0" fontId="3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6" fontId="5" fillId="0" borderId="71" xfId="0" applyNumberFormat="1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right"/>
    </xf>
    <xf numFmtId="0" fontId="3" fillId="0" borderId="31" xfId="0" applyFont="1" applyBorder="1" applyAlignment="1">
      <alignment horizontal="distributed" vertical="center" justifyLastLine="1"/>
    </xf>
    <xf numFmtId="176" fontId="5" fillId="0" borderId="66" xfId="0" applyNumberFormat="1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distributed" vertical="center" justifyLastLine="1"/>
    </xf>
    <xf numFmtId="0" fontId="1" fillId="0" borderId="38" xfId="0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right"/>
    </xf>
    <xf numFmtId="0" fontId="14" fillId="0" borderId="0" xfId="0" applyFont="1" applyAlignment="1">
      <alignment horizontal="distributed" vertical="center" justifyLastLine="1"/>
    </xf>
    <xf numFmtId="0" fontId="22" fillId="0" borderId="0" xfId="0" applyFont="1" applyAlignment="1">
      <alignment horizontal="center" vertical="center"/>
    </xf>
    <xf numFmtId="0" fontId="23" fillId="0" borderId="45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center" justifyLastLine="1"/>
    </xf>
    <xf numFmtId="0" fontId="3" fillId="0" borderId="70" xfId="0" applyFont="1" applyBorder="1" applyAlignment="1">
      <alignment horizontal="center" vertical="center"/>
    </xf>
    <xf numFmtId="0" fontId="23" fillId="0" borderId="54" xfId="0" applyFont="1" applyBorder="1" applyAlignment="1">
      <alignment horizontal="distributed" vertical="center" justifyLastLine="1"/>
    </xf>
    <xf numFmtId="0" fontId="23" fillId="0" borderId="12" xfId="0" applyFont="1" applyBorder="1" applyAlignment="1">
      <alignment horizontal="distributed" vertical="center" justifyLastLine="1"/>
    </xf>
    <xf numFmtId="176" fontId="5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1" fillId="3" borderId="6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9" fillId="3" borderId="6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5" fillId="0" borderId="7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一般" xfId="0" builtinId="0"/>
  </cellStyles>
  <dxfs count="70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75759-E24E-47F8-BCAF-101387C8B5C0}">
  <dimension ref="A1:AX155"/>
  <sheetViews>
    <sheetView tabSelected="1" workbookViewId="0">
      <selection activeCell="AE8" sqref="AE8"/>
    </sheetView>
  </sheetViews>
  <sheetFormatPr defaultColWidth="9" defaultRowHeight="19.5"/>
  <cols>
    <col min="1" max="1" width="5.6328125" style="1" customWidth="1"/>
    <col min="2" max="2" width="13.08984375" style="97" customWidth="1"/>
    <col min="3" max="3" width="4.26953125" style="1" customWidth="1"/>
    <col min="4" max="4" width="3.7265625" style="1" customWidth="1"/>
    <col min="5" max="5" width="4.6328125" style="1" customWidth="1"/>
    <col min="6" max="6" width="5" style="5" customWidth="1"/>
    <col min="7" max="15" width="4.08984375" style="1" customWidth="1"/>
    <col min="16" max="16" width="3.6328125" style="1" customWidth="1"/>
    <col min="17" max="24" width="4.08984375" style="1" customWidth="1"/>
    <col min="25" max="25" width="4.453125" style="1" bestFit="1" customWidth="1"/>
    <col min="26" max="26" width="3.6328125" style="1" customWidth="1"/>
    <col min="27" max="27" width="3.90625" style="1" customWidth="1"/>
    <col min="28" max="28" width="3.08984375" style="1" customWidth="1"/>
    <col min="29" max="29" width="11.453125" style="1" bestFit="1" customWidth="1"/>
    <col min="30" max="30" width="10.90625" style="1" bestFit="1" customWidth="1"/>
    <col min="31" max="31" width="10.08984375" style="1" bestFit="1" customWidth="1"/>
    <col min="32" max="49" width="9" style="1"/>
    <col min="50" max="50" width="12.08984375" style="1" bestFit="1" customWidth="1"/>
    <col min="51" max="254" width="9" style="1"/>
    <col min="255" max="255" width="4.90625" style="1" customWidth="1"/>
    <col min="256" max="256" width="5.26953125" style="1" bestFit="1" customWidth="1"/>
    <col min="257" max="257" width="5.6328125" style="1" customWidth="1"/>
    <col min="258" max="258" width="13.08984375" style="1" customWidth="1"/>
    <col min="259" max="259" width="4.26953125" style="1" customWidth="1"/>
    <col min="260" max="260" width="3.7265625" style="1" customWidth="1"/>
    <col min="261" max="261" width="4.6328125" style="1" customWidth="1"/>
    <col min="262" max="262" width="5" style="1" customWidth="1"/>
    <col min="263" max="271" width="4.08984375" style="1" customWidth="1"/>
    <col min="272" max="272" width="3.6328125" style="1" customWidth="1"/>
    <col min="273" max="280" width="4.08984375" style="1" customWidth="1"/>
    <col min="281" max="281" width="4.453125" style="1" bestFit="1" customWidth="1"/>
    <col min="282" max="282" width="3.6328125" style="1" customWidth="1"/>
    <col min="283" max="283" width="3.90625" style="1" customWidth="1"/>
    <col min="284" max="284" width="3.08984375" style="1" customWidth="1"/>
    <col min="285" max="285" width="11.453125" style="1" bestFit="1" customWidth="1"/>
    <col min="286" max="286" width="10.90625" style="1" bestFit="1" customWidth="1"/>
    <col min="287" max="287" width="10.08984375" style="1" bestFit="1" customWidth="1"/>
    <col min="288" max="305" width="9" style="1"/>
    <col min="306" max="306" width="12.08984375" style="1" bestFit="1" customWidth="1"/>
    <col min="307" max="510" width="9" style="1"/>
    <col min="511" max="511" width="4.90625" style="1" customWidth="1"/>
    <col min="512" max="512" width="5.26953125" style="1" bestFit="1" customWidth="1"/>
    <col min="513" max="513" width="5.6328125" style="1" customWidth="1"/>
    <col min="514" max="514" width="13.08984375" style="1" customWidth="1"/>
    <col min="515" max="515" width="4.26953125" style="1" customWidth="1"/>
    <col min="516" max="516" width="3.7265625" style="1" customWidth="1"/>
    <col min="517" max="517" width="4.6328125" style="1" customWidth="1"/>
    <col min="518" max="518" width="5" style="1" customWidth="1"/>
    <col min="519" max="527" width="4.08984375" style="1" customWidth="1"/>
    <col min="528" max="528" width="3.6328125" style="1" customWidth="1"/>
    <col min="529" max="536" width="4.08984375" style="1" customWidth="1"/>
    <col min="537" max="537" width="4.453125" style="1" bestFit="1" customWidth="1"/>
    <col min="538" max="538" width="3.6328125" style="1" customWidth="1"/>
    <col min="539" max="539" width="3.90625" style="1" customWidth="1"/>
    <col min="540" max="540" width="3.08984375" style="1" customWidth="1"/>
    <col min="541" max="541" width="11.453125" style="1" bestFit="1" customWidth="1"/>
    <col min="542" max="542" width="10.90625" style="1" bestFit="1" customWidth="1"/>
    <col min="543" max="543" width="10.08984375" style="1" bestFit="1" customWidth="1"/>
    <col min="544" max="561" width="9" style="1"/>
    <col min="562" max="562" width="12.08984375" style="1" bestFit="1" customWidth="1"/>
    <col min="563" max="766" width="9" style="1"/>
    <col min="767" max="767" width="4.90625" style="1" customWidth="1"/>
    <col min="768" max="768" width="5.26953125" style="1" bestFit="1" customWidth="1"/>
    <col min="769" max="769" width="5.6328125" style="1" customWidth="1"/>
    <col min="770" max="770" width="13.08984375" style="1" customWidth="1"/>
    <col min="771" max="771" width="4.26953125" style="1" customWidth="1"/>
    <col min="772" max="772" width="3.7265625" style="1" customWidth="1"/>
    <col min="773" max="773" width="4.6328125" style="1" customWidth="1"/>
    <col min="774" max="774" width="5" style="1" customWidth="1"/>
    <col min="775" max="783" width="4.08984375" style="1" customWidth="1"/>
    <col min="784" max="784" width="3.6328125" style="1" customWidth="1"/>
    <col min="785" max="792" width="4.08984375" style="1" customWidth="1"/>
    <col min="793" max="793" width="4.453125" style="1" bestFit="1" customWidth="1"/>
    <col min="794" max="794" width="3.6328125" style="1" customWidth="1"/>
    <col min="795" max="795" width="3.90625" style="1" customWidth="1"/>
    <col min="796" max="796" width="3.08984375" style="1" customWidth="1"/>
    <col min="797" max="797" width="11.453125" style="1" bestFit="1" customWidth="1"/>
    <col min="798" max="798" width="10.90625" style="1" bestFit="1" customWidth="1"/>
    <col min="799" max="799" width="10.08984375" style="1" bestFit="1" customWidth="1"/>
    <col min="800" max="817" width="9" style="1"/>
    <col min="818" max="818" width="12.08984375" style="1" bestFit="1" customWidth="1"/>
    <col min="819" max="1022" width="9" style="1"/>
    <col min="1023" max="1023" width="4.90625" style="1" customWidth="1"/>
    <col min="1024" max="1024" width="5.26953125" style="1" bestFit="1" customWidth="1"/>
    <col min="1025" max="1025" width="5.6328125" style="1" customWidth="1"/>
    <col min="1026" max="1026" width="13.08984375" style="1" customWidth="1"/>
    <col min="1027" max="1027" width="4.26953125" style="1" customWidth="1"/>
    <col min="1028" max="1028" width="3.7265625" style="1" customWidth="1"/>
    <col min="1029" max="1029" width="4.6328125" style="1" customWidth="1"/>
    <col min="1030" max="1030" width="5" style="1" customWidth="1"/>
    <col min="1031" max="1039" width="4.08984375" style="1" customWidth="1"/>
    <col min="1040" max="1040" width="3.6328125" style="1" customWidth="1"/>
    <col min="1041" max="1048" width="4.08984375" style="1" customWidth="1"/>
    <col min="1049" max="1049" width="4.453125" style="1" bestFit="1" customWidth="1"/>
    <col min="1050" max="1050" width="3.6328125" style="1" customWidth="1"/>
    <col min="1051" max="1051" width="3.90625" style="1" customWidth="1"/>
    <col min="1052" max="1052" width="3.08984375" style="1" customWidth="1"/>
    <col min="1053" max="1053" width="11.453125" style="1" bestFit="1" customWidth="1"/>
    <col min="1054" max="1054" width="10.90625" style="1" bestFit="1" customWidth="1"/>
    <col min="1055" max="1055" width="10.08984375" style="1" bestFit="1" customWidth="1"/>
    <col min="1056" max="1073" width="9" style="1"/>
    <col min="1074" max="1074" width="12.08984375" style="1" bestFit="1" customWidth="1"/>
    <col min="1075" max="1278" width="9" style="1"/>
    <col min="1279" max="1279" width="4.90625" style="1" customWidth="1"/>
    <col min="1280" max="1280" width="5.26953125" style="1" bestFit="1" customWidth="1"/>
    <col min="1281" max="1281" width="5.6328125" style="1" customWidth="1"/>
    <col min="1282" max="1282" width="13.08984375" style="1" customWidth="1"/>
    <col min="1283" max="1283" width="4.26953125" style="1" customWidth="1"/>
    <col min="1284" max="1284" width="3.7265625" style="1" customWidth="1"/>
    <col min="1285" max="1285" width="4.6328125" style="1" customWidth="1"/>
    <col min="1286" max="1286" width="5" style="1" customWidth="1"/>
    <col min="1287" max="1295" width="4.08984375" style="1" customWidth="1"/>
    <col min="1296" max="1296" width="3.6328125" style="1" customWidth="1"/>
    <col min="1297" max="1304" width="4.08984375" style="1" customWidth="1"/>
    <col min="1305" max="1305" width="4.453125" style="1" bestFit="1" customWidth="1"/>
    <col min="1306" max="1306" width="3.6328125" style="1" customWidth="1"/>
    <col min="1307" max="1307" width="3.90625" style="1" customWidth="1"/>
    <col min="1308" max="1308" width="3.08984375" style="1" customWidth="1"/>
    <col min="1309" max="1309" width="11.453125" style="1" bestFit="1" customWidth="1"/>
    <col min="1310" max="1310" width="10.90625" style="1" bestFit="1" customWidth="1"/>
    <col min="1311" max="1311" width="10.08984375" style="1" bestFit="1" customWidth="1"/>
    <col min="1312" max="1329" width="9" style="1"/>
    <col min="1330" max="1330" width="12.08984375" style="1" bestFit="1" customWidth="1"/>
    <col min="1331" max="1534" width="9" style="1"/>
    <col min="1535" max="1535" width="4.90625" style="1" customWidth="1"/>
    <col min="1536" max="1536" width="5.26953125" style="1" bestFit="1" customWidth="1"/>
    <col min="1537" max="1537" width="5.6328125" style="1" customWidth="1"/>
    <col min="1538" max="1538" width="13.08984375" style="1" customWidth="1"/>
    <col min="1539" max="1539" width="4.26953125" style="1" customWidth="1"/>
    <col min="1540" max="1540" width="3.7265625" style="1" customWidth="1"/>
    <col min="1541" max="1541" width="4.6328125" style="1" customWidth="1"/>
    <col min="1542" max="1542" width="5" style="1" customWidth="1"/>
    <col min="1543" max="1551" width="4.08984375" style="1" customWidth="1"/>
    <col min="1552" max="1552" width="3.6328125" style="1" customWidth="1"/>
    <col min="1553" max="1560" width="4.08984375" style="1" customWidth="1"/>
    <col min="1561" max="1561" width="4.453125" style="1" bestFit="1" customWidth="1"/>
    <col min="1562" max="1562" width="3.6328125" style="1" customWidth="1"/>
    <col min="1563" max="1563" width="3.90625" style="1" customWidth="1"/>
    <col min="1564" max="1564" width="3.08984375" style="1" customWidth="1"/>
    <col min="1565" max="1565" width="11.453125" style="1" bestFit="1" customWidth="1"/>
    <col min="1566" max="1566" width="10.90625" style="1" bestFit="1" customWidth="1"/>
    <col min="1567" max="1567" width="10.08984375" style="1" bestFit="1" customWidth="1"/>
    <col min="1568" max="1585" width="9" style="1"/>
    <col min="1586" max="1586" width="12.08984375" style="1" bestFit="1" customWidth="1"/>
    <col min="1587" max="1790" width="9" style="1"/>
    <col min="1791" max="1791" width="4.90625" style="1" customWidth="1"/>
    <col min="1792" max="1792" width="5.26953125" style="1" bestFit="1" customWidth="1"/>
    <col min="1793" max="1793" width="5.6328125" style="1" customWidth="1"/>
    <col min="1794" max="1794" width="13.08984375" style="1" customWidth="1"/>
    <col min="1795" max="1795" width="4.26953125" style="1" customWidth="1"/>
    <col min="1796" max="1796" width="3.7265625" style="1" customWidth="1"/>
    <col min="1797" max="1797" width="4.6328125" style="1" customWidth="1"/>
    <col min="1798" max="1798" width="5" style="1" customWidth="1"/>
    <col min="1799" max="1807" width="4.08984375" style="1" customWidth="1"/>
    <col min="1808" max="1808" width="3.6328125" style="1" customWidth="1"/>
    <col min="1809" max="1816" width="4.08984375" style="1" customWidth="1"/>
    <col min="1817" max="1817" width="4.453125" style="1" bestFit="1" customWidth="1"/>
    <col min="1818" max="1818" width="3.6328125" style="1" customWidth="1"/>
    <col min="1819" max="1819" width="3.90625" style="1" customWidth="1"/>
    <col min="1820" max="1820" width="3.08984375" style="1" customWidth="1"/>
    <col min="1821" max="1821" width="11.453125" style="1" bestFit="1" customWidth="1"/>
    <col min="1822" max="1822" width="10.90625" style="1" bestFit="1" customWidth="1"/>
    <col min="1823" max="1823" width="10.08984375" style="1" bestFit="1" customWidth="1"/>
    <col min="1824" max="1841" width="9" style="1"/>
    <col min="1842" max="1842" width="12.08984375" style="1" bestFit="1" customWidth="1"/>
    <col min="1843" max="2046" width="9" style="1"/>
    <col min="2047" max="2047" width="4.90625" style="1" customWidth="1"/>
    <col min="2048" max="2048" width="5.26953125" style="1" bestFit="1" customWidth="1"/>
    <col min="2049" max="2049" width="5.6328125" style="1" customWidth="1"/>
    <col min="2050" max="2050" width="13.08984375" style="1" customWidth="1"/>
    <col min="2051" max="2051" width="4.26953125" style="1" customWidth="1"/>
    <col min="2052" max="2052" width="3.7265625" style="1" customWidth="1"/>
    <col min="2053" max="2053" width="4.6328125" style="1" customWidth="1"/>
    <col min="2054" max="2054" width="5" style="1" customWidth="1"/>
    <col min="2055" max="2063" width="4.08984375" style="1" customWidth="1"/>
    <col min="2064" max="2064" width="3.6328125" style="1" customWidth="1"/>
    <col min="2065" max="2072" width="4.08984375" style="1" customWidth="1"/>
    <col min="2073" max="2073" width="4.453125" style="1" bestFit="1" customWidth="1"/>
    <col min="2074" max="2074" width="3.6328125" style="1" customWidth="1"/>
    <col min="2075" max="2075" width="3.90625" style="1" customWidth="1"/>
    <col min="2076" max="2076" width="3.08984375" style="1" customWidth="1"/>
    <col min="2077" max="2077" width="11.453125" style="1" bestFit="1" customWidth="1"/>
    <col min="2078" max="2078" width="10.90625" style="1" bestFit="1" customWidth="1"/>
    <col min="2079" max="2079" width="10.08984375" style="1" bestFit="1" customWidth="1"/>
    <col min="2080" max="2097" width="9" style="1"/>
    <col min="2098" max="2098" width="12.08984375" style="1" bestFit="1" customWidth="1"/>
    <col min="2099" max="2302" width="9" style="1"/>
    <col min="2303" max="2303" width="4.90625" style="1" customWidth="1"/>
    <col min="2304" max="2304" width="5.26953125" style="1" bestFit="1" customWidth="1"/>
    <col min="2305" max="2305" width="5.6328125" style="1" customWidth="1"/>
    <col min="2306" max="2306" width="13.08984375" style="1" customWidth="1"/>
    <col min="2307" max="2307" width="4.26953125" style="1" customWidth="1"/>
    <col min="2308" max="2308" width="3.7265625" style="1" customWidth="1"/>
    <col min="2309" max="2309" width="4.6328125" style="1" customWidth="1"/>
    <col min="2310" max="2310" width="5" style="1" customWidth="1"/>
    <col min="2311" max="2319" width="4.08984375" style="1" customWidth="1"/>
    <col min="2320" max="2320" width="3.6328125" style="1" customWidth="1"/>
    <col min="2321" max="2328" width="4.08984375" style="1" customWidth="1"/>
    <col min="2329" max="2329" width="4.453125" style="1" bestFit="1" customWidth="1"/>
    <col min="2330" max="2330" width="3.6328125" style="1" customWidth="1"/>
    <col min="2331" max="2331" width="3.90625" style="1" customWidth="1"/>
    <col min="2332" max="2332" width="3.08984375" style="1" customWidth="1"/>
    <col min="2333" max="2333" width="11.453125" style="1" bestFit="1" customWidth="1"/>
    <col min="2334" max="2334" width="10.90625" style="1" bestFit="1" customWidth="1"/>
    <col min="2335" max="2335" width="10.08984375" style="1" bestFit="1" customWidth="1"/>
    <col min="2336" max="2353" width="9" style="1"/>
    <col min="2354" max="2354" width="12.08984375" style="1" bestFit="1" customWidth="1"/>
    <col min="2355" max="2558" width="9" style="1"/>
    <col min="2559" max="2559" width="4.90625" style="1" customWidth="1"/>
    <col min="2560" max="2560" width="5.26953125" style="1" bestFit="1" customWidth="1"/>
    <col min="2561" max="2561" width="5.6328125" style="1" customWidth="1"/>
    <col min="2562" max="2562" width="13.08984375" style="1" customWidth="1"/>
    <col min="2563" max="2563" width="4.26953125" style="1" customWidth="1"/>
    <col min="2564" max="2564" width="3.7265625" style="1" customWidth="1"/>
    <col min="2565" max="2565" width="4.6328125" style="1" customWidth="1"/>
    <col min="2566" max="2566" width="5" style="1" customWidth="1"/>
    <col min="2567" max="2575" width="4.08984375" style="1" customWidth="1"/>
    <col min="2576" max="2576" width="3.6328125" style="1" customWidth="1"/>
    <col min="2577" max="2584" width="4.08984375" style="1" customWidth="1"/>
    <col min="2585" max="2585" width="4.453125" style="1" bestFit="1" customWidth="1"/>
    <col min="2586" max="2586" width="3.6328125" style="1" customWidth="1"/>
    <col min="2587" max="2587" width="3.90625" style="1" customWidth="1"/>
    <col min="2588" max="2588" width="3.08984375" style="1" customWidth="1"/>
    <col min="2589" max="2589" width="11.453125" style="1" bestFit="1" customWidth="1"/>
    <col min="2590" max="2590" width="10.90625" style="1" bestFit="1" customWidth="1"/>
    <col min="2591" max="2591" width="10.08984375" style="1" bestFit="1" customWidth="1"/>
    <col min="2592" max="2609" width="9" style="1"/>
    <col min="2610" max="2610" width="12.08984375" style="1" bestFit="1" customWidth="1"/>
    <col min="2611" max="2814" width="9" style="1"/>
    <col min="2815" max="2815" width="4.90625" style="1" customWidth="1"/>
    <col min="2816" max="2816" width="5.26953125" style="1" bestFit="1" customWidth="1"/>
    <col min="2817" max="2817" width="5.6328125" style="1" customWidth="1"/>
    <col min="2818" max="2818" width="13.08984375" style="1" customWidth="1"/>
    <col min="2819" max="2819" width="4.26953125" style="1" customWidth="1"/>
    <col min="2820" max="2820" width="3.7265625" style="1" customWidth="1"/>
    <col min="2821" max="2821" width="4.6328125" style="1" customWidth="1"/>
    <col min="2822" max="2822" width="5" style="1" customWidth="1"/>
    <col min="2823" max="2831" width="4.08984375" style="1" customWidth="1"/>
    <col min="2832" max="2832" width="3.6328125" style="1" customWidth="1"/>
    <col min="2833" max="2840" width="4.08984375" style="1" customWidth="1"/>
    <col min="2841" max="2841" width="4.453125" style="1" bestFit="1" customWidth="1"/>
    <col min="2842" max="2842" width="3.6328125" style="1" customWidth="1"/>
    <col min="2843" max="2843" width="3.90625" style="1" customWidth="1"/>
    <col min="2844" max="2844" width="3.08984375" style="1" customWidth="1"/>
    <col min="2845" max="2845" width="11.453125" style="1" bestFit="1" customWidth="1"/>
    <col min="2846" max="2846" width="10.90625" style="1" bestFit="1" customWidth="1"/>
    <col min="2847" max="2847" width="10.08984375" style="1" bestFit="1" customWidth="1"/>
    <col min="2848" max="2865" width="9" style="1"/>
    <col min="2866" max="2866" width="12.08984375" style="1" bestFit="1" customWidth="1"/>
    <col min="2867" max="3070" width="9" style="1"/>
    <col min="3071" max="3071" width="4.90625" style="1" customWidth="1"/>
    <col min="3072" max="3072" width="5.26953125" style="1" bestFit="1" customWidth="1"/>
    <col min="3073" max="3073" width="5.6328125" style="1" customWidth="1"/>
    <col min="3074" max="3074" width="13.08984375" style="1" customWidth="1"/>
    <col min="3075" max="3075" width="4.26953125" style="1" customWidth="1"/>
    <col min="3076" max="3076" width="3.7265625" style="1" customWidth="1"/>
    <col min="3077" max="3077" width="4.6328125" style="1" customWidth="1"/>
    <col min="3078" max="3078" width="5" style="1" customWidth="1"/>
    <col min="3079" max="3087" width="4.08984375" style="1" customWidth="1"/>
    <col min="3088" max="3088" width="3.6328125" style="1" customWidth="1"/>
    <col min="3089" max="3096" width="4.08984375" style="1" customWidth="1"/>
    <col min="3097" max="3097" width="4.453125" style="1" bestFit="1" customWidth="1"/>
    <col min="3098" max="3098" width="3.6328125" style="1" customWidth="1"/>
    <col min="3099" max="3099" width="3.90625" style="1" customWidth="1"/>
    <col min="3100" max="3100" width="3.08984375" style="1" customWidth="1"/>
    <col min="3101" max="3101" width="11.453125" style="1" bestFit="1" customWidth="1"/>
    <col min="3102" max="3102" width="10.90625" style="1" bestFit="1" customWidth="1"/>
    <col min="3103" max="3103" width="10.08984375" style="1" bestFit="1" customWidth="1"/>
    <col min="3104" max="3121" width="9" style="1"/>
    <col min="3122" max="3122" width="12.08984375" style="1" bestFit="1" customWidth="1"/>
    <col min="3123" max="3326" width="9" style="1"/>
    <col min="3327" max="3327" width="4.90625" style="1" customWidth="1"/>
    <col min="3328" max="3328" width="5.26953125" style="1" bestFit="1" customWidth="1"/>
    <col min="3329" max="3329" width="5.6328125" style="1" customWidth="1"/>
    <col min="3330" max="3330" width="13.08984375" style="1" customWidth="1"/>
    <col min="3331" max="3331" width="4.26953125" style="1" customWidth="1"/>
    <col min="3332" max="3332" width="3.7265625" style="1" customWidth="1"/>
    <col min="3333" max="3333" width="4.6328125" style="1" customWidth="1"/>
    <col min="3334" max="3334" width="5" style="1" customWidth="1"/>
    <col min="3335" max="3343" width="4.08984375" style="1" customWidth="1"/>
    <col min="3344" max="3344" width="3.6328125" style="1" customWidth="1"/>
    <col min="3345" max="3352" width="4.08984375" style="1" customWidth="1"/>
    <col min="3353" max="3353" width="4.453125" style="1" bestFit="1" customWidth="1"/>
    <col min="3354" max="3354" width="3.6328125" style="1" customWidth="1"/>
    <col min="3355" max="3355" width="3.90625" style="1" customWidth="1"/>
    <col min="3356" max="3356" width="3.08984375" style="1" customWidth="1"/>
    <col min="3357" max="3357" width="11.453125" style="1" bestFit="1" customWidth="1"/>
    <col min="3358" max="3358" width="10.90625" style="1" bestFit="1" customWidth="1"/>
    <col min="3359" max="3359" width="10.08984375" style="1" bestFit="1" customWidth="1"/>
    <col min="3360" max="3377" width="9" style="1"/>
    <col min="3378" max="3378" width="12.08984375" style="1" bestFit="1" customWidth="1"/>
    <col min="3379" max="3582" width="9" style="1"/>
    <col min="3583" max="3583" width="4.90625" style="1" customWidth="1"/>
    <col min="3584" max="3584" width="5.26953125" style="1" bestFit="1" customWidth="1"/>
    <col min="3585" max="3585" width="5.6328125" style="1" customWidth="1"/>
    <col min="3586" max="3586" width="13.08984375" style="1" customWidth="1"/>
    <col min="3587" max="3587" width="4.26953125" style="1" customWidth="1"/>
    <col min="3588" max="3588" width="3.7265625" style="1" customWidth="1"/>
    <col min="3589" max="3589" width="4.6328125" style="1" customWidth="1"/>
    <col min="3590" max="3590" width="5" style="1" customWidth="1"/>
    <col min="3591" max="3599" width="4.08984375" style="1" customWidth="1"/>
    <col min="3600" max="3600" width="3.6328125" style="1" customWidth="1"/>
    <col min="3601" max="3608" width="4.08984375" style="1" customWidth="1"/>
    <col min="3609" max="3609" width="4.453125" style="1" bestFit="1" customWidth="1"/>
    <col min="3610" max="3610" width="3.6328125" style="1" customWidth="1"/>
    <col min="3611" max="3611" width="3.90625" style="1" customWidth="1"/>
    <col min="3612" max="3612" width="3.08984375" style="1" customWidth="1"/>
    <col min="3613" max="3613" width="11.453125" style="1" bestFit="1" customWidth="1"/>
    <col min="3614" max="3614" width="10.90625" style="1" bestFit="1" customWidth="1"/>
    <col min="3615" max="3615" width="10.08984375" style="1" bestFit="1" customWidth="1"/>
    <col min="3616" max="3633" width="9" style="1"/>
    <col min="3634" max="3634" width="12.08984375" style="1" bestFit="1" customWidth="1"/>
    <col min="3635" max="3838" width="9" style="1"/>
    <col min="3839" max="3839" width="4.90625" style="1" customWidth="1"/>
    <col min="3840" max="3840" width="5.26953125" style="1" bestFit="1" customWidth="1"/>
    <col min="3841" max="3841" width="5.6328125" style="1" customWidth="1"/>
    <col min="3842" max="3842" width="13.08984375" style="1" customWidth="1"/>
    <col min="3843" max="3843" width="4.26953125" style="1" customWidth="1"/>
    <col min="3844" max="3844" width="3.7265625" style="1" customWidth="1"/>
    <col min="3845" max="3845" width="4.6328125" style="1" customWidth="1"/>
    <col min="3846" max="3846" width="5" style="1" customWidth="1"/>
    <col min="3847" max="3855" width="4.08984375" style="1" customWidth="1"/>
    <col min="3856" max="3856" width="3.6328125" style="1" customWidth="1"/>
    <col min="3857" max="3864" width="4.08984375" style="1" customWidth="1"/>
    <col min="3865" max="3865" width="4.453125" style="1" bestFit="1" customWidth="1"/>
    <col min="3866" max="3866" width="3.6328125" style="1" customWidth="1"/>
    <col min="3867" max="3867" width="3.90625" style="1" customWidth="1"/>
    <col min="3868" max="3868" width="3.08984375" style="1" customWidth="1"/>
    <col min="3869" max="3869" width="11.453125" style="1" bestFit="1" customWidth="1"/>
    <col min="3870" max="3870" width="10.90625" style="1" bestFit="1" customWidth="1"/>
    <col min="3871" max="3871" width="10.08984375" style="1" bestFit="1" customWidth="1"/>
    <col min="3872" max="3889" width="9" style="1"/>
    <col min="3890" max="3890" width="12.08984375" style="1" bestFit="1" customWidth="1"/>
    <col min="3891" max="4094" width="9" style="1"/>
    <col min="4095" max="4095" width="4.90625" style="1" customWidth="1"/>
    <col min="4096" max="4096" width="5.26953125" style="1" bestFit="1" customWidth="1"/>
    <col min="4097" max="4097" width="5.6328125" style="1" customWidth="1"/>
    <col min="4098" max="4098" width="13.08984375" style="1" customWidth="1"/>
    <col min="4099" max="4099" width="4.26953125" style="1" customWidth="1"/>
    <col min="4100" max="4100" width="3.7265625" style="1" customWidth="1"/>
    <col min="4101" max="4101" width="4.6328125" style="1" customWidth="1"/>
    <col min="4102" max="4102" width="5" style="1" customWidth="1"/>
    <col min="4103" max="4111" width="4.08984375" style="1" customWidth="1"/>
    <col min="4112" max="4112" width="3.6328125" style="1" customWidth="1"/>
    <col min="4113" max="4120" width="4.08984375" style="1" customWidth="1"/>
    <col min="4121" max="4121" width="4.453125" style="1" bestFit="1" customWidth="1"/>
    <col min="4122" max="4122" width="3.6328125" style="1" customWidth="1"/>
    <col min="4123" max="4123" width="3.90625" style="1" customWidth="1"/>
    <col min="4124" max="4124" width="3.08984375" style="1" customWidth="1"/>
    <col min="4125" max="4125" width="11.453125" style="1" bestFit="1" customWidth="1"/>
    <col min="4126" max="4126" width="10.90625" style="1" bestFit="1" customWidth="1"/>
    <col min="4127" max="4127" width="10.08984375" style="1" bestFit="1" customWidth="1"/>
    <col min="4128" max="4145" width="9" style="1"/>
    <col min="4146" max="4146" width="12.08984375" style="1" bestFit="1" customWidth="1"/>
    <col min="4147" max="4350" width="9" style="1"/>
    <col min="4351" max="4351" width="4.90625" style="1" customWidth="1"/>
    <col min="4352" max="4352" width="5.26953125" style="1" bestFit="1" customWidth="1"/>
    <col min="4353" max="4353" width="5.6328125" style="1" customWidth="1"/>
    <col min="4354" max="4354" width="13.08984375" style="1" customWidth="1"/>
    <col min="4355" max="4355" width="4.26953125" style="1" customWidth="1"/>
    <col min="4356" max="4356" width="3.7265625" style="1" customWidth="1"/>
    <col min="4357" max="4357" width="4.6328125" style="1" customWidth="1"/>
    <col min="4358" max="4358" width="5" style="1" customWidth="1"/>
    <col min="4359" max="4367" width="4.08984375" style="1" customWidth="1"/>
    <col min="4368" max="4368" width="3.6328125" style="1" customWidth="1"/>
    <col min="4369" max="4376" width="4.08984375" style="1" customWidth="1"/>
    <col min="4377" max="4377" width="4.453125" style="1" bestFit="1" customWidth="1"/>
    <col min="4378" max="4378" width="3.6328125" style="1" customWidth="1"/>
    <col min="4379" max="4379" width="3.90625" style="1" customWidth="1"/>
    <col min="4380" max="4380" width="3.08984375" style="1" customWidth="1"/>
    <col min="4381" max="4381" width="11.453125" style="1" bestFit="1" customWidth="1"/>
    <col min="4382" max="4382" width="10.90625" style="1" bestFit="1" customWidth="1"/>
    <col min="4383" max="4383" width="10.08984375" style="1" bestFit="1" customWidth="1"/>
    <col min="4384" max="4401" width="9" style="1"/>
    <col min="4402" max="4402" width="12.08984375" style="1" bestFit="1" customWidth="1"/>
    <col min="4403" max="4606" width="9" style="1"/>
    <col min="4607" max="4607" width="4.90625" style="1" customWidth="1"/>
    <col min="4608" max="4608" width="5.26953125" style="1" bestFit="1" customWidth="1"/>
    <col min="4609" max="4609" width="5.6328125" style="1" customWidth="1"/>
    <col min="4610" max="4610" width="13.08984375" style="1" customWidth="1"/>
    <col min="4611" max="4611" width="4.26953125" style="1" customWidth="1"/>
    <col min="4612" max="4612" width="3.7265625" style="1" customWidth="1"/>
    <col min="4613" max="4613" width="4.6328125" style="1" customWidth="1"/>
    <col min="4614" max="4614" width="5" style="1" customWidth="1"/>
    <col min="4615" max="4623" width="4.08984375" style="1" customWidth="1"/>
    <col min="4624" max="4624" width="3.6328125" style="1" customWidth="1"/>
    <col min="4625" max="4632" width="4.08984375" style="1" customWidth="1"/>
    <col min="4633" max="4633" width="4.453125" style="1" bestFit="1" customWidth="1"/>
    <col min="4634" max="4634" width="3.6328125" style="1" customWidth="1"/>
    <col min="4635" max="4635" width="3.90625" style="1" customWidth="1"/>
    <col min="4636" max="4636" width="3.08984375" style="1" customWidth="1"/>
    <col min="4637" max="4637" width="11.453125" style="1" bestFit="1" customWidth="1"/>
    <col min="4638" max="4638" width="10.90625" style="1" bestFit="1" customWidth="1"/>
    <col min="4639" max="4639" width="10.08984375" style="1" bestFit="1" customWidth="1"/>
    <col min="4640" max="4657" width="9" style="1"/>
    <col min="4658" max="4658" width="12.08984375" style="1" bestFit="1" customWidth="1"/>
    <col min="4659" max="4862" width="9" style="1"/>
    <col min="4863" max="4863" width="4.90625" style="1" customWidth="1"/>
    <col min="4864" max="4864" width="5.26953125" style="1" bestFit="1" customWidth="1"/>
    <col min="4865" max="4865" width="5.6328125" style="1" customWidth="1"/>
    <col min="4866" max="4866" width="13.08984375" style="1" customWidth="1"/>
    <col min="4867" max="4867" width="4.26953125" style="1" customWidth="1"/>
    <col min="4868" max="4868" width="3.7265625" style="1" customWidth="1"/>
    <col min="4869" max="4869" width="4.6328125" style="1" customWidth="1"/>
    <col min="4870" max="4870" width="5" style="1" customWidth="1"/>
    <col min="4871" max="4879" width="4.08984375" style="1" customWidth="1"/>
    <col min="4880" max="4880" width="3.6328125" style="1" customWidth="1"/>
    <col min="4881" max="4888" width="4.08984375" style="1" customWidth="1"/>
    <col min="4889" max="4889" width="4.453125" style="1" bestFit="1" customWidth="1"/>
    <col min="4890" max="4890" width="3.6328125" style="1" customWidth="1"/>
    <col min="4891" max="4891" width="3.90625" style="1" customWidth="1"/>
    <col min="4892" max="4892" width="3.08984375" style="1" customWidth="1"/>
    <col min="4893" max="4893" width="11.453125" style="1" bestFit="1" customWidth="1"/>
    <col min="4894" max="4894" width="10.90625" style="1" bestFit="1" customWidth="1"/>
    <col min="4895" max="4895" width="10.08984375" style="1" bestFit="1" customWidth="1"/>
    <col min="4896" max="4913" width="9" style="1"/>
    <col min="4914" max="4914" width="12.08984375" style="1" bestFit="1" customWidth="1"/>
    <col min="4915" max="5118" width="9" style="1"/>
    <col min="5119" max="5119" width="4.90625" style="1" customWidth="1"/>
    <col min="5120" max="5120" width="5.26953125" style="1" bestFit="1" customWidth="1"/>
    <col min="5121" max="5121" width="5.6328125" style="1" customWidth="1"/>
    <col min="5122" max="5122" width="13.08984375" style="1" customWidth="1"/>
    <col min="5123" max="5123" width="4.26953125" style="1" customWidth="1"/>
    <col min="5124" max="5124" width="3.7265625" style="1" customWidth="1"/>
    <col min="5125" max="5125" width="4.6328125" style="1" customWidth="1"/>
    <col min="5126" max="5126" width="5" style="1" customWidth="1"/>
    <col min="5127" max="5135" width="4.08984375" style="1" customWidth="1"/>
    <col min="5136" max="5136" width="3.6328125" style="1" customWidth="1"/>
    <col min="5137" max="5144" width="4.08984375" style="1" customWidth="1"/>
    <col min="5145" max="5145" width="4.453125" style="1" bestFit="1" customWidth="1"/>
    <col min="5146" max="5146" width="3.6328125" style="1" customWidth="1"/>
    <col min="5147" max="5147" width="3.90625" style="1" customWidth="1"/>
    <col min="5148" max="5148" width="3.08984375" style="1" customWidth="1"/>
    <col min="5149" max="5149" width="11.453125" style="1" bestFit="1" customWidth="1"/>
    <col min="5150" max="5150" width="10.90625" style="1" bestFit="1" customWidth="1"/>
    <col min="5151" max="5151" width="10.08984375" style="1" bestFit="1" customWidth="1"/>
    <col min="5152" max="5169" width="9" style="1"/>
    <col min="5170" max="5170" width="12.08984375" style="1" bestFit="1" customWidth="1"/>
    <col min="5171" max="5374" width="9" style="1"/>
    <col min="5375" max="5375" width="4.90625" style="1" customWidth="1"/>
    <col min="5376" max="5376" width="5.26953125" style="1" bestFit="1" customWidth="1"/>
    <col min="5377" max="5377" width="5.6328125" style="1" customWidth="1"/>
    <col min="5378" max="5378" width="13.08984375" style="1" customWidth="1"/>
    <col min="5379" max="5379" width="4.26953125" style="1" customWidth="1"/>
    <col min="5380" max="5380" width="3.7265625" style="1" customWidth="1"/>
    <col min="5381" max="5381" width="4.6328125" style="1" customWidth="1"/>
    <col min="5382" max="5382" width="5" style="1" customWidth="1"/>
    <col min="5383" max="5391" width="4.08984375" style="1" customWidth="1"/>
    <col min="5392" max="5392" width="3.6328125" style="1" customWidth="1"/>
    <col min="5393" max="5400" width="4.08984375" style="1" customWidth="1"/>
    <col min="5401" max="5401" width="4.453125" style="1" bestFit="1" customWidth="1"/>
    <col min="5402" max="5402" width="3.6328125" style="1" customWidth="1"/>
    <col min="5403" max="5403" width="3.90625" style="1" customWidth="1"/>
    <col min="5404" max="5404" width="3.08984375" style="1" customWidth="1"/>
    <col min="5405" max="5405" width="11.453125" style="1" bestFit="1" customWidth="1"/>
    <col min="5406" max="5406" width="10.90625" style="1" bestFit="1" customWidth="1"/>
    <col min="5407" max="5407" width="10.08984375" style="1" bestFit="1" customWidth="1"/>
    <col min="5408" max="5425" width="9" style="1"/>
    <col min="5426" max="5426" width="12.08984375" style="1" bestFit="1" customWidth="1"/>
    <col min="5427" max="5630" width="9" style="1"/>
    <col min="5631" max="5631" width="4.90625" style="1" customWidth="1"/>
    <col min="5632" max="5632" width="5.26953125" style="1" bestFit="1" customWidth="1"/>
    <col min="5633" max="5633" width="5.6328125" style="1" customWidth="1"/>
    <col min="5634" max="5634" width="13.08984375" style="1" customWidth="1"/>
    <col min="5635" max="5635" width="4.26953125" style="1" customWidth="1"/>
    <col min="5636" max="5636" width="3.7265625" style="1" customWidth="1"/>
    <col min="5637" max="5637" width="4.6328125" style="1" customWidth="1"/>
    <col min="5638" max="5638" width="5" style="1" customWidth="1"/>
    <col min="5639" max="5647" width="4.08984375" style="1" customWidth="1"/>
    <col min="5648" max="5648" width="3.6328125" style="1" customWidth="1"/>
    <col min="5649" max="5656" width="4.08984375" style="1" customWidth="1"/>
    <col min="5657" max="5657" width="4.453125" style="1" bestFit="1" customWidth="1"/>
    <col min="5658" max="5658" width="3.6328125" style="1" customWidth="1"/>
    <col min="5659" max="5659" width="3.90625" style="1" customWidth="1"/>
    <col min="5660" max="5660" width="3.08984375" style="1" customWidth="1"/>
    <col min="5661" max="5661" width="11.453125" style="1" bestFit="1" customWidth="1"/>
    <col min="5662" max="5662" width="10.90625" style="1" bestFit="1" customWidth="1"/>
    <col min="5663" max="5663" width="10.08984375" style="1" bestFit="1" customWidth="1"/>
    <col min="5664" max="5681" width="9" style="1"/>
    <col min="5682" max="5682" width="12.08984375" style="1" bestFit="1" customWidth="1"/>
    <col min="5683" max="5886" width="9" style="1"/>
    <col min="5887" max="5887" width="4.90625" style="1" customWidth="1"/>
    <col min="5888" max="5888" width="5.26953125" style="1" bestFit="1" customWidth="1"/>
    <col min="5889" max="5889" width="5.6328125" style="1" customWidth="1"/>
    <col min="5890" max="5890" width="13.08984375" style="1" customWidth="1"/>
    <col min="5891" max="5891" width="4.26953125" style="1" customWidth="1"/>
    <col min="5892" max="5892" width="3.7265625" style="1" customWidth="1"/>
    <col min="5893" max="5893" width="4.6328125" style="1" customWidth="1"/>
    <col min="5894" max="5894" width="5" style="1" customWidth="1"/>
    <col min="5895" max="5903" width="4.08984375" style="1" customWidth="1"/>
    <col min="5904" max="5904" width="3.6328125" style="1" customWidth="1"/>
    <col min="5905" max="5912" width="4.08984375" style="1" customWidth="1"/>
    <col min="5913" max="5913" width="4.453125" style="1" bestFit="1" customWidth="1"/>
    <col min="5914" max="5914" width="3.6328125" style="1" customWidth="1"/>
    <col min="5915" max="5915" width="3.90625" style="1" customWidth="1"/>
    <col min="5916" max="5916" width="3.08984375" style="1" customWidth="1"/>
    <col min="5917" max="5917" width="11.453125" style="1" bestFit="1" customWidth="1"/>
    <col min="5918" max="5918" width="10.90625" style="1" bestFit="1" customWidth="1"/>
    <col min="5919" max="5919" width="10.08984375" style="1" bestFit="1" customWidth="1"/>
    <col min="5920" max="5937" width="9" style="1"/>
    <col min="5938" max="5938" width="12.08984375" style="1" bestFit="1" customWidth="1"/>
    <col min="5939" max="6142" width="9" style="1"/>
    <col min="6143" max="6143" width="4.90625" style="1" customWidth="1"/>
    <col min="6144" max="6144" width="5.26953125" style="1" bestFit="1" customWidth="1"/>
    <col min="6145" max="6145" width="5.6328125" style="1" customWidth="1"/>
    <col min="6146" max="6146" width="13.08984375" style="1" customWidth="1"/>
    <col min="6147" max="6147" width="4.26953125" style="1" customWidth="1"/>
    <col min="6148" max="6148" width="3.7265625" style="1" customWidth="1"/>
    <col min="6149" max="6149" width="4.6328125" style="1" customWidth="1"/>
    <col min="6150" max="6150" width="5" style="1" customWidth="1"/>
    <col min="6151" max="6159" width="4.08984375" style="1" customWidth="1"/>
    <col min="6160" max="6160" width="3.6328125" style="1" customWidth="1"/>
    <col min="6161" max="6168" width="4.08984375" style="1" customWidth="1"/>
    <col min="6169" max="6169" width="4.453125" style="1" bestFit="1" customWidth="1"/>
    <col min="6170" max="6170" width="3.6328125" style="1" customWidth="1"/>
    <col min="6171" max="6171" width="3.90625" style="1" customWidth="1"/>
    <col min="6172" max="6172" width="3.08984375" style="1" customWidth="1"/>
    <col min="6173" max="6173" width="11.453125" style="1" bestFit="1" customWidth="1"/>
    <col min="6174" max="6174" width="10.90625" style="1" bestFit="1" customWidth="1"/>
    <col min="6175" max="6175" width="10.08984375" style="1" bestFit="1" customWidth="1"/>
    <col min="6176" max="6193" width="9" style="1"/>
    <col min="6194" max="6194" width="12.08984375" style="1" bestFit="1" customWidth="1"/>
    <col min="6195" max="6398" width="9" style="1"/>
    <col min="6399" max="6399" width="4.90625" style="1" customWidth="1"/>
    <col min="6400" max="6400" width="5.26953125" style="1" bestFit="1" customWidth="1"/>
    <col min="6401" max="6401" width="5.6328125" style="1" customWidth="1"/>
    <col min="6402" max="6402" width="13.08984375" style="1" customWidth="1"/>
    <col min="6403" max="6403" width="4.26953125" style="1" customWidth="1"/>
    <col min="6404" max="6404" width="3.7265625" style="1" customWidth="1"/>
    <col min="6405" max="6405" width="4.6328125" style="1" customWidth="1"/>
    <col min="6406" max="6406" width="5" style="1" customWidth="1"/>
    <col min="6407" max="6415" width="4.08984375" style="1" customWidth="1"/>
    <col min="6416" max="6416" width="3.6328125" style="1" customWidth="1"/>
    <col min="6417" max="6424" width="4.08984375" style="1" customWidth="1"/>
    <col min="6425" max="6425" width="4.453125" style="1" bestFit="1" customWidth="1"/>
    <col min="6426" max="6426" width="3.6328125" style="1" customWidth="1"/>
    <col min="6427" max="6427" width="3.90625" style="1" customWidth="1"/>
    <col min="6428" max="6428" width="3.08984375" style="1" customWidth="1"/>
    <col min="6429" max="6429" width="11.453125" style="1" bestFit="1" customWidth="1"/>
    <col min="6430" max="6430" width="10.90625" style="1" bestFit="1" customWidth="1"/>
    <col min="6431" max="6431" width="10.08984375" style="1" bestFit="1" customWidth="1"/>
    <col min="6432" max="6449" width="9" style="1"/>
    <col min="6450" max="6450" width="12.08984375" style="1" bestFit="1" customWidth="1"/>
    <col min="6451" max="6654" width="9" style="1"/>
    <col min="6655" max="6655" width="4.90625" style="1" customWidth="1"/>
    <col min="6656" max="6656" width="5.26953125" style="1" bestFit="1" customWidth="1"/>
    <col min="6657" max="6657" width="5.6328125" style="1" customWidth="1"/>
    <col min="6658" max="6658" width="13.08984375" style="1" customWidth="1"/>
    <col min="6659" max="6659" width="4.26953125" style="1" customWidth="1"/>
    <col min="6660" max="6660" width="3.7265625" style="1" customWidth="1"/>
    <col min="6661" max="6661" width="4.6328125" style="1" customWidth="1"/>
    <col min="6662" max="6662" width="5" style="1" customWidth="1"/>
    <col min="6663" max="6671" width="4.08984375" style="1" customWidth="1"/>
    <col min="6672" max="6672" width="3.6328125" style="1" customWidth="1"/>
    <col min="6673" max="6680" width="4.08984375" style="1" customWidth="1"/>
    <col min="6681" max="6681" width="4.453125" style="1" bestFit="1" customWidth="1"/>
    <col min="6682" max="6682" width="3.6328125" style="1" customWidth="1"/>
    <col min="6683" max="6683" width="3.90625" style="1" customWidth="1"/>
    <col min="6684" max="6684" width="3.08984375" style="1" customWidth="1"/>
    <col min="6685" max="6685" width="11.453125" style="1" bestFit="1" customWidth="1"/>
    <col min="6686" max="6686" width="10.90625" style="1" bestFit="1" customWidth="1"/>
    <col min="6687" max="6687" width="10.08984375" style="1" bestFit="1" customWidth="1"/>
    <col min="6688" max="6705" width="9" style="1"/>
    <col min="6706" max="6706" width="12.08984375" style="1" bestFit="1" customWidth="1"/>
    <col min="6707" max="6910" width="9" style="1"/>
    <col min="6911" max="6911" width="4.90625" style="1" customWidth="1"/>
    <col min="6912" max="6912" width="5.26953125" style="1" bestFit="1" customWidth="1"/>
    <col min="6913" max="6913" width="5.6328125" style="1" customWidth="1"/>
    <col min="6914" max="6914" width="13.08984375" style="1" customWidth="1"/>
    <col min="6915" max="6915" width="4.26953125" style="1" customWidth="1"/>
    <col min="6916" max="6916" width="3.7265625" style="1" customWidth="1"/>
    <col min="6917" max="6917" width="4.6328125" style="1" customWidth="1"/>
    <col min="6918" max="6918" width="5" style="1" customWidth="1"/>
    <col min="6919" max="6927" width="4.08984375" style="1" customWidth="1"/>
    <col min="6928" max="6928" width="3.6328125" style="1" customWidth="1"/>
    <col min="6929" max="6936" width="4.08984375" style="1" customWidth="1"/>
    <col min="6937" max="6937" width="4.453125" style="1" bestFit="1" customWidth="1"/>
    <col min="6938" max="6938" width="3.6328125" style="1" customWidth="1"/>
    <col min="6939" max="6939" width="3.90625" style="1" customWidth="1"/>
    <col min="6940" max="6940" width="3.08984375" style="1" customWidth="1"/>
    <col min="6941" max="6941" width="11.453125" style="1" bestFit="1" customWidth="1"/>
    <col min="6942" max="6942" width="10.90625" style="1" bestFit="1" customWidth="1"/>
    <col min="6943" max="6943" width="10.08984375" style="1" bestFit="1" customWidth="1"/>
    <col min="6944" max="6961" width="9" style="1"/>
    <col min="6962" max="6962" width="12.08984375" style="1" bestFit="1" customWidth="1"/>
    <col min="6963" max="7166" width="9" style="1"/>
    <col min="7167" max="7167" width="4.90625" style="1" customWidth="1"/>
    <col min="7168" max="7168" width="5.26953125" style="1" bestFit="1" customWidth="1"/>
    <col min="7169" max="7169" width="5.6328125" style="1" customWidth="1"/>
    <col min="7170" max="7170" width="13.08984375" style="1" customWidth="1"/>
    <col min="7171" max="7171" width="4.26953125" style="1" customWidth="1"/>
    <col min="7172" max="7172" width="3.7265625" style="1" customWidth="1"/>
    <col min="7173" max="7173" width="4.6328125" style="1" customWidth="1"/>
    <col min="7174" max="7174" width="5" style="1" customWidth="1"/>
    <col min="7175" max="7183" width="4.08984375" style="1" customWidth="1"/>
    <col min="7184" max="7184" width="3.6328125" style="1" customWidth="1"/>
    <col min="7185" max="7192" width="4.08984375" style="1" customWidth="1"/>
    <col min="7193" max="7193" width="4.453125" style="1" bestFit="1" customWidth="1"/>
    <col min="7194" max="7194" width="3.6328125" style="1" customWidth="1"/>
    <col min="7195" max="7195" width="3.90625" style="1" customWidth="1"/>
    <col min="7196" max="7196" width="3.08984375" style="1" customWidth="1"/>
    <col min="7197" max="7197" width="11.453125" style="1" bestFit="1" customWidth="1"/>
    <col min="7198" max="7198" width="10.90625" style="1" bestFit="1" customWidth="1"/>
    <col min="7199" max="7199" width="10.08984375" style="1" bestFit="1" customWidth="1"/>
    <col min="7200" max="7217" width="9" style="1"/>
    <col min="7218" max="7218" width="12.08984375" style="1" bestFit="1" customWidth="1"/>
    <col min="7219" max="7422" width="9" style="1"/>
    <col min="7423" max="7423" width="4.90625" style="1" customWidth="1"/>
    <col min="7424" max="7424" width="5.26953125" style="1" bestFit="1" customWidth="1"/>
    <col min="7425" max="7425" width="5.6328125" style="1" customWidth="1"/>
    <col min="7426" max="7426" width="13.08984375" style="1" customWidth="1"/>
    <col min="7427" max="7427" width="4.26953125" style="1" customWidth="1"/>
    <col min="7428" max="7428" width="3.7265625" style="1" customWidth="1"/>
    <col min="7429" max="7429" width="4.6328125" style="1" customWidth="1"/>
    <col min="7430" max="7430" width="5" style="1" customWidth="1"/>
    <col min="7431" max="7439" width="4.08984375" style="1" customWidth="1"/>
    <col min="7440" max="7440" width="3.6328125" style="1" customWidth="1"/>
    <col min="7441" max="7448" width="4.08984375" style="1" customWidth="1"/>
    <col min="7449" max="7449" width="4.453125" style="1" bestFit="1" customWidth="1"/>
    <col min="7450" max="7450" width="3.6328125" style="1" customWidth="1"/>
    <col min="7451" max="7451" width="3.90625" style="1" customWidth="1"/>
    <col min="7452" max="7452" width="3.08984375" style="1" customWidth="1"/>
    <col min="7453" max="7453" width="11.453125" style="1" bestFit="1" customWidth="1"/>
    <col min="7454" max="7454" width="10.90625" style="1" bestFit="1" customWidth="1"/>
    <col min="7455" max="7455" width="10.08984375" style="1" bestFit="1" customWidth="1"/>
    <col min="7456" max="7473" width="9" style="1"/>
    <col min="7474" max="7474" width="12.08984375" style="1" bestFit="1" customWidth="1"/>
    <col min="7475" max="7678" width="9" style="1"/>
    <col min="7679" max="7679" width="4.90625" style="1" customWidth="1"/>
    <col min="7680" max="7680" width="5.26953125" style="1" bestFit="1" customWidth="1"/>
    <col min="7681" max="7681" width="5.6328125" style="1" customWidth="1"/>
    <col min="7682" max="7682" width="13.08984375" style="1" customWidth="1"/>
    <col min="7683" max="7683" width="4.26953125" style="1" customWidth="1"/>
    <col min="7684" max="7684" width="3.7265625" style="1" customWidth="1"/>
    <col min="7685" max="7685" width="4.6328125" style="1" customWidth="1"/>
    <col min="7686" max="7686" width="5" style="1" customWidth="1"/>
    <col min="7687" max="7695" width="4.08984375" style="1" customWidth="1"/>
    <col min="7696" max="7696" width="3.6328125" style="1" customWidth="1"/>
    <col min="7697" max="7704" width="4.08984375" style="1" customWidth="1"/>
    <col min="7705" max="7705" width="4.453125" style="1" bestFit="1" customWidth="1"/>
    <col min="7706" max="7706" width="3.6328125" style="1" customWidth="1"/>
    <col min="7707" max="7707" width="3.90625" style="1" customWidth="1"/>
    <col min="7708" max="7708" width="3.08984375" style="1" customWidth="1"/>
    <col min="7709" max="7709" width="11.453125" style="1" bestFit="1" customWidth="1"/>
    <col min="7710" max="7710" width="10.90625" style="1" bestFit="1" customWidth="1"/>
    <col min="7711" max="7711" width="10.08984375" style="1" bestFit="1" customWidth="1"/>
    <col min="7712" max="7729" width="9" style="1"/>
    <col min="7730" max="7730" width="12.08984375" style="1" bestFit="1" customWidth="1"/>
    <col min="7731" max="7934" width="9" style="1"/>
    <col min="7935" max="7935" width="4.90625" style="1" customWidth="1"/>
    <col min="7936" max="7936" width="5.26953125" style="1" bestFit="1" customWidth="1"/>
    <col min="7937" max="7937" width="5.6328125" style="1" customWidth="1"/>
    <col min="7938" max="7938" width="13.08984375" style="1" customWidth="1"/>
    <col min="7939" max="7939" width="4.26953125" style="1" customWidth="1"/>
    <col min="7940" max="7940" width="3.7265625" style="1" customWidth="1"/>
    <col min="7941" max="7941" width="4.6328125" style="1" customWidth="1"/>
    <col min="7942" max="7942" width="5" style="1" customWidth="1"/>
    <col min="7943" max="7951" width="4.08984375" style="1" customWidth="1"/>
    <col min="7952" max="7952" width="3.6328125" style="1" customWidth="1"/>
    <col min="7953" max="7960" width="4.08984375" style="1" customWidth="1"/>
    <col min="7961" max="7961" width="4.453125" style="1" bestFit="1" customWidth="1"/>
    <col min="7962" max="7962" width="3.6328125" style="1" customWidth="1"/>
    <col min="7963" max="7963" width="3.90625" style="1" customWidth="1"/>
    <col min="7964" max="7964" width="3.08984375" style="1" customWidth="1"/>
    <col min="7965" max="7965" width="11.453125" style="1" bestFit="1" customWidth="1"/>
    <col min="7966" max="7966" width="10.90625" style="1" bestFit="1" customWidth="1"/>
    <col min="7967" max="7967" width="10.08984375" style="1" bestFit="1" customWidth="1"/>
    <col min="7968" max="7985" width="9" style="1"/>
    <col min="7986" max="7986" width="12.08984375" style="1" bestFit="1" customWidth="1"/>
    <col min="7987" max="8190" width="9" style="1"/>
    <col min="8191" max="8191" width="4.90625" style="1" customWidth="1"/>
    <col min="8192" max="8192" width="5.26953125" style="1" bestFit="1" customWidth="1"/>
    <col min="8193" max="8193" width="5.6328125" style="1" customWidth="1"/>
    <col min="8194" max="8194" width="13.08984375" style="1" customWidth="1"/>
    <col min="8195" max="8195" width="4.26953125" style="1" customWidth="1"/>
    <col min="8196" max="8196" width="3.7265625" style="1" customWidth="1"/>
    <col min="8197" max="8197" width="4.6328125" style="1" customWidth="1"/>
    <col min="8198" max="8198" width="5" style="1" customWidth="1"/>
    <col min="8199" max="8207" width="4.08984375" style="1" customWidth="1"/>
    <col min="8208" max="8208" width="3.6328125" style="1" customWidth="1"/>
    <col min="8209" max="8216" width="4.08984375" style="1" customWidth="1"/>
    <col min="8217" max="8217" width="4.453125" style="1" bestFit="1" customWidth="1"/>
    <col min="8218" max="8218" width="3.6328125" style="1" customWidth="1"/>
    <col min="8219" max="8219" width="3.90625" style="1" customWidth="1"/>
    <col min="8220" max="8220" width="3.08984375" style="1" customWidth="1"/>
    <col min="8221" max="8221" width="11.453125" style="1" bestFit="1" customWidth="1"/>
    <col min="8222" max="8222" width="10.90625" style="1" bestFit="1" customWidth="1"/>
    <col min="8223" max="8223" width="10.08984375" style="1" bestFit="1" customWidth="1"/>
    <col min="8224" max="8241" width="9" style="1"/>
    <col min="8242" max="8242" width="12.08984375" style="1" bestFit="1" customWidth="1"/>
    <col min="8243" max="8446" width="9" style="1"/>
    <col min="8447" max="8447" width="4.90625" style="1" customWidth="1"/>
    <col min="8448" max="8448" width="5.26953125" style="1" bestFit="1" customWidth="1"/>
    <col min="8449" max="8449" width="5.6328125" style="1" customWidth="1"/>
    <col min="8450" max="8450" width="13.08984375" style="1" customWidth="1"/>
    <col min="8451" max="8451" width="4.26953125" style="1" customWidth="1"/>
    <col min="8452" max="8452" width="3.7265625" style="1" customWidth="1"/>
    <col min="8453" max="8453" width="4.6328125" style="1" customWidth="1"/>
    <col min="8454" max="8454" width="5" style="1" customWidth="1"/>
    <col min="8455" max="8463" width="4.08984375" style="1" customWidth="1"/>
    <col min="8464" max="8464" width="3.6328125" style="1" customWidth="1"/>
    <col min="8465" max="8472" width="4.08984375" style="1" customWidth="1"/>
    <col min="8473" max="8473" width="4.453125" style="1" bestFit="1" customWidth="1"/>
    <col min="8474" max="8474" width="3.6328125" style="1" customWidth="1"/>
    <col min="8475" max="8475" width="3.90625" style="1" customWidth="1"/>
    <col min="8476" max="8476" width="3.08984375" style="1" customWidth="1"/>
    <col min="8477" max="8477" width="11.453125" style="1" bestFit="1" customWidth="1"/>
    <col min="8478" max="8478" width="10.90625" style="1" bestFit="1" customWidth="1"/>
    <col min="8479" max="8479" width="10.08984375" style="1" bestFit="1" customWidth="1"/>
    <col min="8480" max="8497" width="9" style="1"/>
    <col min="8498" max="8498" width="12.08984375" style="1" bestFit="1" customWidth="1"/>
    <col min="8499" max="8702" width="9" style="1"/>
    <col min="8703" max="8703" width="4.90625" style="1" customWidth="1"/>
    <col min="8704" max="8704" width="5.26953125" style="1" bestFit="1" customWidth="1"/>
    <col min="8705" max="8705" width="5.6328125" style="1" customWidth="1"/>
    <col min="8706" max="8706" width="13.08984375" style="1" customWidth="1"/>
    <col min="8707" max="8707" width="4.26953125" style="1" customWidth="1"/>
    <col min="8708" max="8708" width="3.7265625" style="1" customWidth="1"/>
    <col min="8709" max="8709" width="4.6328125" style="1" customWidth="1"/>
    <col min="8710" max="8710" width="5" style="1" customWidth="1"/>
    <col min="8711" max="8719" width="4.08984375" style="1" customWidth="1"/>
    <col min="8720" max="8720" width="3.6328125" style="1" customWidth="1"/>
    <col min="8721" max="8728" width="4.08984375" style="1" customWidth="1"/>
    <col min="8729" max="8729" width="4.453125" style="1" bestFit="1" customWidth="1"/>
    <col min="8730" max="8730" width="3.6328125" style="1" customWidth="1"/>
    <col min="8731" max="8731" width="3.90625" style="1" customWidth="1"/>
    <col min="8732" max="8732" width="3.08984375" style="1" customWidth="1"/>
    <col min="8733" max="8733" width="11.453125" style="1" bestFit="1" customWidth="1"/>
    <col min="8734" max="8734" width="10.90625" style="1" bestFit="1" customWidth="1"/>
    <col min="8735" max="8735" width="10.08984375" style="1" bestFit="1" customWidth="1"/>
    <col min="8736" max="8753" width="9" style="1"/>
    <col min="8754" max="8754" width="12.08984375" style="1" bestFit="1" customWidth="1"/>
    <col min="8755" max="8958" width="9" style="1"/>
    <col min="8959" max="8959" width="4.90625" style="1" customWidth="1"/>
    <col min="8960" max="8960" width="5.26953125" style="1" bestFit="1" customWidth="1"/>
    <col min="8961" max="8961" width="5.6328125" style="1" customWidth="1"/>
    <col min="8962" max="8962" width="13.08984375" style="1" customWidth="1"/>
    <col min="8963" max="8963" width="4.26953125" style="1" customWidth="1"/>
    <col min="8964" max="8964" width="3.7265625" style="1" customWidth="1"/>
    <col min="8965" max="8965" width="4.6328125" style="1" customWidth="1"/>
    <col min="8966" max="8966" width="5" style="1" customWidth="1"/>
    <col min="8967" max="8975" width="4.08984375" style="1" customWidth="1"/>
    <col min="8976" max="8976" width="3.6328125" style="1" customWidth="1"/>
    <col min="8977" max="8984" width="4.08984375" style="1" customWidth="1"/>
    <col min="8985" max="8985" width="4.453125" style="1" bestFit="1" customWidth="1"/>
    <col min="8986" max="8986" width="3.6328125" style="1" customWidth="1"/>
    <col min="8987" max="8987" width="3.90625" style="1" customWidth="1"/>
    <col min="8988" max="8988" width="3.08984375" style="1" customWidth="1"/>
    <col min="8989" max="8989" width="11.453125" style="1" bestFit="1" customWidth="1"/>
    <col min="8990" max="8990" width="10.90625" style="1" bestFit="1" customWidth="1"/>
    <col min="8991" max="8991" width="10.08984375" style="1" bestFit="1" customWidth="1"/>
    <col min="8992" max="9009" width="9" style="1"/>
    <col min="9010" max="9010" width="12.08984375" style="1" bestFit="1" customWidth="1"/>
    <col min="9011" max="9214" width="9" style="1"/>
    <col min="9215" max="9215" width="4.90625" style="1" customWidth="1"/>
    <col min="9216" max="9216" width="5.26953125" style="1" bestFit="1" customWidth="1"/>
    <col min="9217" max="9217" width="5.6328125" style="1" customWidth="1"/>
    <col min="9218" max="9218" width="13.08984375" style="1" customWidth="1"/>
    <col min="9219" max="9219" width="4.26953125" style="1" customWidth="1"/>
    <col min="9220" max="9220" width="3.7265625" style="1" customWidth="1"/>
    <col min="9221" max="9221" width="4.6328125" style="1" customWidth="1"/>
    <col min="9222" max="9222" width="5" style="1" customWidth="1"/>
    <col min="9223" max="9231" width="4.08984375" style="1" customWidth="1"/>
    <col min="9232" max="9232" width="3.6328125" style="1" customWidth="1"/>
    <col min="9233" max="9240" width="4.08984375" style="1" customWidth="1"/>
    <col min="9241" max="9241" width="4.453125" style="1" bestFit="1" customWidth="1"/>
    <col min="9242" max="9242" width="3.6328125" style="1" customWidth="1"/>
    <col min="9243" max="9243" width="3.90625" style="1" customWidth="1"/>
    <col min="9244" max="9244" width="3.08984375" style="1" customWidth="1"/>
    <col min="9245" max="9245" width="11.453125" style="1" bestFit="1" customWidth="1"/>
    <col min="9246" max="9246" width="10.90625" style="1" bestFit="1" customWidth="1"/>
    <col min="9247" max="9247" width="10.08984375" style="1" bestFit="1" customWidth="1"/>
    <col min="9248" max="9265" width="9" style="1"/>
    <col min="9266" max="9266" width="12.08984375" style="1" bestFit="1" customWidth="1"/>
    <col min="9267" max="9470" width="9" style="1"/>
    <col min="9471" max="9471" width="4.90625" style="1" customWidth="1"/>
    <col min="9472" max="9472" width="5.26953125" style="1" bestFit="1" customWidth="1"/>
    <col min="9473" max="9473" width="5.6328125" style="1" customWidth="1"/>
    <col min="9474" max="9474" width="13.08984375" style="1" customWidth="1"/>
    <col min="9475" max="9475" width="4.26953125" style="1" customWidth="1"/>
    <col min="9476" max="9476" width="3.7265625" style="1" customWidth="1"/>
    <col min="9477" max="9477" width="4.6328125" style="1" customWidth="1"/>
    <col min="9478" max="9478" width="5" style="1" customWidth="1"/>
    <col min="9479" max="9487" width="4.08984375" style="1" customWidth="1"/>
    <col min="9488" max="9488" width="3.6328125" style="1" customWidth="1"/>
    <col min="9489" max="9496" width="4.08984375" style="1" customWidth="1"/>
    <col min="9497" max="9497" width="4.453125" style="1" bestFit="1" customWidth="1"/>
    <col min="9498" max="9498" width="3.6328125" style="1" customWidth="1"/>
    <col min="9499" max="9499" width="3.90625" style="1" customWidth="1"/>
    <col min="9500" max="9500" width="3.08984375" style="1" customWidth="1"/>
    <col min="9501" max="9501" width="11.453125" style="1" bestFit="1" customWidth="1"/>
    <col min="9502" max="9502" width="10.90625" style="1" bestFit="1" customWidth="1"/>
    <col min="9503" max="9503" width="10.08984375" style="1" bestFit="1" customWidth="1"/>
    <col min="9504" max="9521" width="9" style="1"/>
    <col min="9522" max="9522" width="12.08984375" style="1" bestFit="1" customWidth="1"/>
    <col min="9523" max="9726" width="9" style="1"/>
    <col min="9727" max="9727" width="4.90625" style="1" customWidth="1"/>
    <col min="9728" max="9728" width="5.26953125" style="1" bestFit="1" customWidth="1"/>
    <col min="9729" max="9729" width="5.6328125" style="1" customWidth="1"/>
    <col min="9730" max="9730" width="13.08984375" style="1" customWidth="1"/>
    <col min="9731" max="9731" width="4.26953125" style="1" customWidth="1"/>
    <col min="9732" max="9732" width="3.7265625" style="1" customWidth="1"/>
    <col min="9733" max="9733" width="4.6328125" style="1" customWidth="1"/>
    <col min="9734" max="9734" width="5" style="1" customWidth="1"/>
    <col min="9735" max="9743" width="4.08984375" style="1" customWidth="1"/>
    <col min="9744" max="9744" width="3.6328125" style="1" customWidth="1"/>
    <col min="9745" max="9752" width="4.08984375" style="1" customWidth="1"/>
    <col min="9753" max="9753" width="4.453125" style="1" bestFit="1" customWidth="1"/>
    <col min="9754" max="9754" width="3.6328125" style="1" customWidth="1"/>
    <col min="9755" max="9755" width="3.90625" style="1" customWidth="1"/>
    <col min="9756" max="9756" width="3.08984375" style="1" customWidth="1"/>
    <col min="9757" max="9757" width="11.453125" style="1" bestFit="1" customWidth="1"/>
    <col min="9758" max="9758" width="10.90625" style="1" bestFit="1" customWidth="1"/>
    <col min="9759" max="9759" width="10.08984375" style="1" bestFit="1" customWidth="1"/>
    <col min="9760" max="9777" width="9" style="1"/>
    <col min="9778" max="9778" width="12.08984375" style="1" bestFit="1" customWidth="1"/>
    <col min="9779" max="9982" width="9" style="1"/>
    <col min="9983" max="9983" width="4.90625" style="1" customWidth="1"/>
    <col min="9984" max="9984" width="5.26953125" style="1" bestFit="1" customWidth="1"/>
    <col min="9985" max="9985" width="5.6328125" style="1" customWidth="1"/>
    <col min="9986" max="9986" width="13.08984375" style="1" customWidth="1"/>
    <col min="9987" max="9987" width="4.26953125" style="1" customWidth="1"/>
    <col min="9988" max="9988" width="3.7265625" style="1" customWidth="1"/>
    <col min="9989" max="9989" width="4.6328125" style="1" customWidth="1"/>
    <col min="9990" max="9990" width="5" style="1" customWidth="1"/>
    <col min="9991" max="9999" width="4.08984375" style="1" customWidth="1"/>
    <col min="10000" max="10000" width="3.6328125" style="1" customWidth="1"/>
    <col min="10001" max="10008" width="4.08984375" style="1" customWidth="1"/>
    <col min="10009" max="10009" width="4.453125" style="1" bestFit="1" customWidth="1"/>
    <col min="10010" max="10010" width="3.6328125" style="1" customWidth="1"/>
    <col min="10011" max="10011" width="3.90625" style="1" customWidth="1"/>
    <col min="10012" max="10012" width="3.08984375" style="1" customWidth="1"/>
    <col min="10013" max="10013" width="11.453125" style="1" bestFit="1" customWidth="1"/>
    <col min="10014" max="10014" width="10.90625" style="1" bestFit="1" customWidth="1"/>
    <col min="10015" max="10015" width="10.08984375" style="1" bestFit="1" customWidth="1"/>
    <col min="10016" max="10033" width="9" style="1"/>
    <col min="10034" max="10034" width="12.08984375" style="1" bestFit="1" customWidth="1"/>
    <col min="10035" max="10238" width="9" style="1"/>
    <col min="10239" max="10239" width="4.90625" style="1" customWidth="1"/>
    <col min="10240" max="10240" width="5.26953125" style="1" bestFit="1" customWidth="1"/>
    <col min="10241" max="10241" width="5.6328125" style="1" customWidth="1"/>
    <col min="10242" max="10242" width="13.08984375" style="1" customWidth="1"/>
    <col min="10243" max="10243" width="4.26953125" style="1" customWidth="1"/>
    <col min="10244" max="10244" width="3.7265625" style="1" customWidth="1"/>
    <col min="10245" max="10245" width="4.6328125" style="1" customWidth="1"/>
    <col min="10246" max="10246" width="5" style="1" customWidth="1"/>
    <col min="10247" max="10255" width="4.08984375" style="1" customWidth="1"/>
    <col min="10256" max="10256" width="3.6328125" style="1" customWidth="1"/>
    <col min="10257" max="10264" width="4.08984375" style="1" customWidth="1"/>
    <col min="10265" max="10265" width="4.453125" style="1" bestFit="1" customWidth="1"/>
    <col min="10266" max="10266" width="3.6328125" style="1" customWidth="1"/>
    <col min="10267" max="10267" width="3.90625" style="1" customWidth="1"/>
    <col min="10268" max="10268" width="3.08984375" style="1" customWidth="1"/>
    <col min="10269" max="10269" width="11.453125" style="1" bestFit="1" customWidth="1"/>
    <col min="10270" max="10270" width="10.90625" style="1" bestFit="1" customWidth="1"/>
    <col min="10271" max="10271" width="10.08984375" style="1" bestFit="1" customWidth="1"/>
    <col min="10272" max="10289" width="9" style="1"/>
    <col min="10290" max="10290" width="12.08984375" style="1" bestFit="1" customWidth="1"/>
    <col min="10291" max="10494" width="9" style="1"/>
    <col min="10495" max="10495" width="4.90625" style="1" customWidth="1"/>
    <col min="10496" max="10496" width="5.26953125" style="1" bestFit="1" customWidth="1"/>
    <col min="10497" max="10497" width="5.6328125" style="1" customWidth="1"/>
    <col min="10498" max="10498" width="13.08984375" style="1" customWidth="1"/>
    <col min="10499" max="10499" width="4.26953125" style="1" customWidth="1"/>
    <col min="10500" max="10500" width="3.7265625" style="1" customWidth="1"/>
    <col min="10501" max="10501" width="4.6328125" style="1" customWidth="1"/>
    <col min="10502" max="10502" width="5" style="1" customWidth="1"/>
    <col min="10503" max="10511" width="4.08984375" style="1" customWidth="1"/>
    <col min="10512" max="10512" width="3.6328125" style="1" customWidth="1"/>
    <col min="10513" max="10520" width="4.08984375" style="1" customWidth="1"/>
    <col min="10521" max="10521" width="4.453125" style="1" bestFit="1" customWidth="1"/>
    <col min="10522" max="10522" width="3.6328125" style="1" customWidth="1"/>
    <col min="10523" max="10523" width="3.90625" style="1" customWidth="1"/>
    <col min="10524" max="10524" width="3.08984375" style="1" customWidth="1"/>
    <col min="10525" max="10525" width="11.453125" style="1" bestFit="1" customWidth="1"/>
    <col min="10526" max="10526" width="10.90625" style="1" bestFit="1" customWidth="1"/>
    <col min="10527" max="10527" width="10.08984375" style="1" bestFit="1" customWidth="1"/>
    <col min="10528" max="10545" width="9" style="1"/>
    <col min="10546" max="10546" width="12.08984375" style="1" bestFit="1" customWidth="1"/>
    <col min="10547" max="10750" width="9" style="1"/>
    <col min="10751" max="10751" width="4.90625" style="1" customWidth="1"/>
    <col min="10752" max="10752" width="5.26953125" style="1" bestFit="1" customWidth="1"/>
    <col min="10753" max="10753" width="5.6328125" style="1" customWidth="1"/>
    <col min="10754" max="10754" width="13.08984375" style="1" customWidth="1"/>
    <col min="10755" max="10755" width="4.26953125" style="1" customWidth="1"/>
    <col min="10756" max="10756" width="3.7265625" style="1" customWidth="1"/>
    <col min="10757" max="10757" width="4.6328125" style="1" customWidth="1"/>
    <col min="10758" max="10758" width="5" style="1" customWidth="1"/>
    <col min="10759" max="10767" width="4.08984375" style="1" customWidth="1"/>
    <col min="10768" max="10768" width="3.6328125" style="1" customWidth="1"/>
    <col min="10769" max="10776" width="4.08984375" style="1" customWidth="1"/>
    <col min="10777" max="10777" width="4.453125" style="1" bestFit="1" customWidth="1"/>
    <col min="10778" max="10778" width="3.6328125" style="1" customWidth="1"/>
    <col min="10779" max="10779" width="3.90625" style="1" customWidth="1"/>
    <col min="10780" max="10780" width="3.08984375" style="1" customWidth="1"/>
    <col min="10781" max="10781" width="11.453125" style="1" bestFit="1" customWidth="1"/>
    <col min="10782" max="10782" width="10.90625" style="1" bestFit="1" customWidth="1"/>
    <col min="10783" max="10783" width="10.08984375" style="1" bestFit="1" customWidth="1"/>
    <col min="10784" max="10801" width="9" style="1"/>
    <col min="10802" max="10802" width="12.08984375" style="1" bestFit="1" customWidth="1"/>
    <col min="10803" max="11006" width="9" style="1"/>
    <col min="11007" max="11007" width="4.90625" style="1" customWidth="1"/>
    <col min="11008" max="11008" width="5.26953125" style="1" bestFit="1" customWidth="1"/>
    <col min="11009" max="11009" width="5.6328125" style="1" customWidth="1"/>
    <col min="11010" max="11010" width="13.08984375" style="1" customWidth="1"/>
    <col min="11011" max="11011" width="4.26953125" style="1" customWidth="1"/>
    <col min="11012" max="11012" width="3.7265625" style="1" customWidth="1"/>
    <col min="11013" max="11013" width="4.6328125" style="1" customWidth="1"/>
    <col min="11014" max="11014" width="5" style="1" customWidth="1"/>
    <col min="11015" max="11023" width="4.08984375" style="1" customWidth="1"/>
    <col min="11024" max="11024" width="3.6328125" style="1" customWidth="1"/>
    <col min="11025" max="11032" width="4.08984375" style="1" customWidth="1"/>
    <col min="11033" max="11033" width="4.453125" style="1" bestFit="1" customWidth="1"/>
    <col min="11034" max="11034" width="3.6328125" style="1" customWidth="1"/>
    <col min="11035" max="11035" width="3.90625" style="1" customWidth="1"/>
    <col min="11036" max="11036" width="3.08984375" style="1" customWidth="1"/>
    <col min="11037" max="11037" width="11.453125" style="1" bestFit="1" customWidth="1"/>
    <col min="11038" max="11038" width="10.90625" style="1" bestFit="1" customWidth="1"/>
    <col min="11039" max="11039" width="10.08984375" style="1" bestFit="1" customWidth="1"/>
    <col min="11040" max="11057" width="9" style="1"/>
    <col min="11058" max="11058" width="12.08984375" style="1" bestFit="1" customWidth="1"/>
    <col min="11059" max="11262" width="9" style="1"/>
    <col min="11263" max="11263" width="4.90625" style="1" customWidth="1"/>
    <col min="11264" max="11264" width="5.26953125" style="1" bestFit="1" customWidth="1"/>
    <col min="11265" max="11265" width="5.6328125" style="1" customWidth="1"/>
    <col min="11266" max="11266" width="13.08984375" style="1" customWidth="1"/>
    <col min="11267" max="11267" width="4.26953125" style="1" customWidth="1"/>
    <col min="11268" max="11268" width="3.7265625" style="1" customWidth="1"/>
    <col min="11269" max="11269" width="4.6328125" style="1" customWidth="1"/>
    <col min="11270" max="11270" width="5" style="1" customWidth="1"/>
    <col min="11271" max="11279" width="4.08984375" style="1" customWidth="1"/>
    <col min="11280" max="11280" width="3.6328125" style="1" customWidth="1"/>
    <col min="11281" max="11288" width="4.08984375" style="1" customWidth="1"/>
    <col min="11289" max="11289" width="4.453125" style="1" bestFit="1" customWidth="1"/>
    <col min="11290" max="11290" width="3.6328125" style="1" customWidth="1"/>
    <col min="11291" max="11291" width="3.90625" style="1" customWidth="1"/>
    <col min="11292" max="11292" width="3.08984375" style="1" customWidth="1"/>
    <col min="11293" max="11293" width="11.453125" style="1" bestFit="1" customWidth="1"/>
    <col min="11294" max="11294" width="10.90625" style="1" bestFit="1" customWidth="1"/>
    <col min="11295" max="11295" width="10.08984375" style="1" bestFit="1" customWidth="1"/>
    <col min="11296" max="11313" width="9" style="1"/>
    <col min="11314" max="11314" width="12.08984375" style="1" bestFit="1" customWidth="1"/>
    <col min="11315" max="11518" width="9" style="1"/>
    <col min="11519" max="11519" width="4.90625" style="1" customWidth="1"/>
    <col min="11520" max="11520" width="5.26953125" style="1" bestFit="1" customWidth="1"/>
    <col min="11521" max="11521" width="5.6328125" style="1" customWidth="1"/>
    <col min="11522" max="11522" width="13.08984375" style="1" customWidth="1"/>
    <col min="11523" max="11523" width="4.26953125" style="1" customWidth="1"/>
    <col min="11524" max="11524" width="3.7265625" style="1" customWidth="1"/>
    <col min="11525" max="11525" width="4.6328125" style="1" customWidth="1"/>
    <col min="11526" max="11526" width="5" style="1" customWidth="1"/>
    <col min="11527" max="11535" width="4.08984375" style="1" customWidth="1"/>
    <col min="11536" max="11536" width="3.6328125" style="1" customWidth="1"/>
    <col min="11537" max="11544" width="4.08984375" style="1" customWidth="1"/>
    <col min="11545" max="11545" width="4.453125" style="1" bestFit="1" customWidth="1"/>
    <col min="11546" max="11546" width="3.6328125" style="1" customWidth="1"/>
    <col min="11547" max="11547" width="3.90625" style="1" customWidth="1"/>
    <col min="11548" max="11548" width="3.08984375" style="1" customWidth="1"/>
    <col min="11549" max="11549" width="11.453125" style="1" bestFit="1" customWidth="1"/>
    <col min="11550" max="11550" width="10.90625" style="1" bestFit="1" customWidth="1"/>
    <col min="11551" max="11551" width="10.08984375" style="1" bestFit="1" customWidth="1"/>
    <col min="11552" max="11569" width="9" style="1"/>
    <col min="11570" max="11570" width="12.08984375" style="1" bestFit="1" customWidth="1"/>
    <col min="11571" max="11774" width="9" style="1"/>
    <col min="11775" max="11775" width="4.90625" style="1" customWidth="1"/>
    <col min="11776" max="11776" width="5.26953125" style="1" bestFit="1" customWidth="1"/>
    <col min="11777" max="11777" width="5.6328125" style="1" customWidth="1"/>
    <col min="11778" max="11778" width="13.08984375" style="1" customWidth="1"/>
    <col min="11779" max="11779" width="4.26953125" style="1" customWidth="1"/>
    <col min="11780" max="11780" width="3.7265625" style="1" customWidth="1"/>
    <col min="11781" max="11781" width="4.6328125" style="1" customWidth="1"/>
    <col min="11782" max="11782" width="5" style="1" customWidth="1"/>
    <col min="11783" max="11791" width="4.08984375" style="1" customWidth="1"/>
    <col min="11792" max="11792" width="3.6328125" style="1" customWidth="1"/>
    <col min="11793" max="11800" width="4.08984375" style="1" customWidth="1"/>
    <col min="11801" max="11801" width="4.453125" style="1" bestFit="1" customWidth="1"/>
    <col min="11802" max="11802" width="3.6328125" style="1" customWidth="1"/>
    <col min="11803" max="11803" width="3.90625" style="1" customWidth="1"/>
    <col min="11804" max="11804" width="3.08984375" style="1" customWidth="1"/>
    <col min="11805" max="11805" width="11.453125" style="1" bestFit="1" customWidth="1"/>
    <col min="11806" max="11806" width="10.90625" style="1" bestFit="1" customWidth="1"/>
    <col min="11807" max="11807" width="10.08984375" style="1" bestFit="1" customWidth="1"/>
    <col min="11808" max="11825" width="9" style="1"/>
    <col min="11826" max="11826" width="12.08984375" style="1" bestFit="1" customWidth="1"/>
    <col min="11827" max="12030" width="9" style="1"/>
    <col min="12031" max="12031" width="4.90625" style="1" customWidth="1"/>
    <col min="12032" max="12032" width="5.26953125" style="1" bestFit="1" customWidth="1"/>
    <col min="12033" max="12033" width="5.6328125" style="1" customWidth="1"/>
    <col min="12034" max="12034" width="13.08984375" style="1" customWidth="1"/>
    <col min="12035" max="12035" width="4.26953125" style="1" customWidth="1"/>
    <col min="12036" max="12036" width="3.7265625" style="1" customWidth="1"/>
    <col min="12037" max="12037" width="4.6328125" style="1" customWidth="1"/>
    <col min="12038" max="12038" width="5" style="1" customWidth="1"/>
    <col min="12039" max="12047" width="4.08984375" style="1" customWidth="1"/>
    <col min="12048" max="12048" width="3.6328125" style="1" customWidth="1"/>
    <col min="12049" max="12056" width="4.08984375" style="1" customWidth="1"/>
    <col min="12057" max="12057" width="4.453125" style="1" bestFit="1" customWidth="1"/>
    <col min="12058" max="12058" width="3.6328125" style="1" customWidth="1"/>
    <col min="12059" max="12059" width="3.90625" style="1" customWidth="1"/>
    <col min="12060" max="12060" width="3.08984375" style="1" customWidth="1"/>
    <col min="12061" max="12061" width="11.453125" style="1" bestFit="1" customWidth="1"/>
    <col min="12062" max="12062" width="10.90625" style="1" bestFit="1" customWidth="1"/>
    <col min="12063" max="12063" width="10.08984375" style="1" bestFit="1" customWidth="1"/>
    <col min="12064" max="12081" width="9" style="1"/>
    <col min="12082" max="12082" width="12.08984375" style="1" bestFit="1" customWidth="1"/>
    <col min="12083" max="12286" width="9" style="1"/>
    <col min="12287" max="12287" width="4.90625" style="1" customWidth="1"/>
    <col min="12288" max="12288" width="5.26953125" style="1" bestFit="1" customWidth="1"/>
    <col min="12289" max="12289" width="5.6328125" style="1" customWidth="1"/>
    <col min="12290" max="12290" width="13.08984375" style="1" customWidth="1"/>
    <col min="12291" max="12291" width="4.26953125" style="1" customWidth="1"/>
    <col min="12292" max="12292" width="3.7265625" style="1" customWidth="1"/>
    <col min="12293" max="12293" width="4.6328125" style="1" customWidth="1"/>
    <col min="12294" max="12294" width="5" style="1" customWidth="1"/>
    <col min="12295" max="12303" width="4.08984375" style="1" customWidth="1"/>
    <col min="12304" max="12304" width="3.6328125" style="1" customWidth="1"/>
    <col min="12305" max="12312" width="4.08984375" style="1" customWidth="1"/>
    <col min="12313" max="12313" width="4.453125" style="1" bestFit="1" customWidth="1"/>
    <col min="12314" max="12314" width="3.6328125" style="1" customWidth="1"/>
    <col min="12315" max="12315" width="3.90625" style="1" customWidth="1"/>
    <col min="12316" max="12316" width="3.08984375" style="1" customWidth="1"/>
    <col min="12317" max="12317" width="11.453125" style="1" bestFit="1" customWidth="1"/>
    <col min="12318" max="12318" width="10.90625" style="1" bestFit="1" customWidth="1"/>
    <col min="12319" max="12319" width="10.08984375" style="1" bestFit="1" customWidth="1"/>
    <col min="12320" max="12337" width="9" style="1"/>
    <col min="12338" max="12338" width="12.08984375" style="1" bestFit="1" customWidth="1"/>
    <col min="12339" max="12542" width="9" style="1"/>
    <col min="12543" max="12543" width="4.90625" style="1" customWidth="1"/>
    <col min="12544" max="12544" width="5.26953125" style="1" bestFit="1" customWidth="1"/>
    <col min="12545" max="12545" width="5.6328125" style="1" customWidth="1"/>
    <col min="12546" max="12546" width="13.08984375" style="1" customWidth="1"/>
    <col min="12547" max="12547" width="4.26953125" style="1" customWidth="1"/>
    <col min="12548" max="12548" width="3.7265625" style="1" customWidth="1"/>
    <col min="12549" max="12549" width="4.6328125" style="1" customWidth="1"/>
    <col min="12550" max="12550" width="5" style="1" customWidth="1"/>
    <col min="12551" max="12559" width="4.08984375" style="1" customWidth="1"/>
    <col min="12560" max="12560" width="3.6328125" style="1" customWidth="1"/>
    <col min="12561" max="12568" width="4.08984375" style="1" customWidth="1"/>
    <col min="12569" max="12569" width="4.453125" style="1" bestFit="1" customWidth="1"/>
    <col min="12570" max="12570" width="3.6328125" style="1" customWidth="1"/>
    <col min="12571" max="12571" width="3.90625" style="1" customWidth="1"/>
    <col min="12572" max="12572" width="3.08984375" style="1" customWidth="1"/>
    <col min="12573" max="12573" width="11.453125" style="1" bestFit="1" customWidth="1"/>
    <col min="12574" max="12574" width="10.90625" style="1" bestFit="1" customWidth="1"/>
    <col min="12575" max="12575" width="10.08984375" style="1" bestFit="1" customWidth="1"/>
    <col min="12576" max="12593" width="9" style="1"/>
    <col min="12594" max="12594" width="12.08984375" style="1" bestFit="1" customWidth="1"/>
    <col min="12595" max="12798" width="9" style="1"/>
    <col min="12799" max="12799" width="4.90625" style="1" customWidth="1"/>
    <col min="12800" max="12800" width="5.26953125" style="1" bestFit="1" customWidth="1"/>
    <col min="12801" max="12801" width="5.6328125" style="1" customWidth="1"/>
    <col min="12802" max="12802" width="13.08984375" style="1" customWidth="1"/>
    <col min="12803" max="12803" width="4.26953125" style="1" customWidth="1"/>
    <col min="12804" max="12804" width="3.7265625" style="1" customWidth="1"/>
    <col min="12805" max="12805" width="4.6328125" style="1" customWidth="1"/>
    <col min="12806" max="12806" width="5" style="1" customWidth="1"/>
    <col min="12807" max="12815" width="4.08984375" style="1" customWidth="1"/>
    <col min="12816" max="12816" width="3.6328125" style="1" customWidth="1"/>
    <col min="12817" max="12824" width="4.08984375" style="1" customWidth="1"/>
    <col min="12825" max="12825" width="4.453125" style="1" bestFit="1" customWidth="1"/>
    <col min="12826" max="12826" width="3.6328125" style="1" customWidth="1"/>
    <col min="12827" max="12827" width="3.90625" style="1" customWidth="1"/>
    <col min="12828" max="12828" width="3.08984375" style="1" customWidth="1"/>
    <col min="12829" max="12829" width="11.453125" style="1" bestFit="1" customWidth="1"/>
    <col min="12830" max="12830" width="10.90625" style="1" bestFit="1" customWidth="1"/>
    <col min="12831" max="12831" width="10.08984375" style="1" bestFit="1" customWidth="1"/>
    <col min="12832" max="12849" width="9" style="1"/>
    <col min="12850" max="12850" width="12.08984375" style="1" bestFit="1" customWidth="1"/>
    <col min="12851" max="13054" width="9" style="1"/>
    <col min="13055" max="13055" width="4.90625" style="1" customWidth="1"/>
    <col min="13056" max="13056" width="5.26953125" style="1" bestFit="1" customWidth="1"/>
    <col min="13057" max="13057" width="5.6328125" style="1" customWidth="1"/>
    <col min="13058" max="13058" width="13.08984375" style="1" customWidth="1"/>
    <col min="13059" max="13059" width="4.26953125" style="1" customWidth="1"/>
    <col min="13060" max="13060" width="3.7265625" style="1" customWidth="1"/>
    <col min="13061" max="13061" width="4.6328125" style="1" customWidth="1"/>
    <col min="13062" max="13062" width="5" style="1" customWidth="1"/>
    <col min="13063" max="13071" width="4.08984375" style="1" customWidth="1"/>
    <col min="13072" max="13072" width="3.6328125" style="1" customWidth="1"/>
    <col min="13073" max="13080" width="4.08984375" style="1" customWidth="1"/>
    <col min="13081" max="13081" width="4.453125" style="1" bestFit="1" customWidth="1"/>
    <col min="13082" max="13082" width="3.6328125" style="1" customWidth="1"/>
    <col min="13083" max="13083" width="3.90625" style="1" customWidth="1"/>
    <col min="13084" max="13084" width="3.08984375" style="1" customWidth="1"/>
    <col min="13085" max="13085" width="11.453125" style="1" bestFit="1" customWidth="1"/>
    <col min="13086" max="13086" width="10.90625" style="1" bestFit="1" customWidth="1"/>
    <col min="13087" max="13087" width="10.08984375" style="1" bestFit="1" customWidth="1"/>
    <col min="13088" max="13105" width="9" style="1"/>
    <col min="13106" max="13106" width="12.08984375" style="1" bestFit="1" customWidth="1"/>
    <col min="13107" max="13310" width="9" style="1"/>
    <col min="13311" max="13311" width="4.90625" style="1" customWidth="1"/>
    <col min="13312" max="13312" width="5.26953125" style="1" bestFit="1" customWidth="1"/>
    <col min="13313" max="13313" width="5.6328125" style="1" customWidth="1"/>
    <col min="13314" max="13314" width="13.08984375" style="1" customWidth="1"/>
    <col min="13315" max="13315" width="4.26953125" style="1" customWidth="1"/>
    <col min="13316" max="13316" width="3.7265625" style="1" customWidth="1"/>
    <col min="13317" max="13317" width="4.6328125" style="1" customWidth="1"/>
    <col min="13318" max="13318" width="5" style="1" customWidth="1"/>
    <col min="13319" max="13327" width="4.08984375" style="1" customWidth="1"/>
    <col min="13328" max="13328" width="3.6328125" style="1" customWidth="1"/>
    <col min="13329" max="13336" width="4.08984375" style="1" customWidth="1"/>
    <col min="13337" max="13337" width="4.453125" style="1" bestFit="1" customWidth="1"/>
    <col min="13338" max="13338" width="3.6328125" style="1" customWidth="1"/>
    <col min="13339" max="13339" width="3.90625" style="1" customWidth="1"/>
    <col min="13340" max="13340" width="3.08984375" style="1" customWidth="1"/>
    <col min="13341" max="13341" width="11.453125" style="1" bestFit="1" customWidth="1"/>
    <col min="13342" max="13342" width="10.90625" style="1" bestFit="1" customWidth="1"/>
    <col min="13343" max="13343" width="10.08984375" style="1" bestFit="1" customWidth="1"/>
    <col min="13344" max="13361" width="9" style="1"/>
    <col min="13362" max="13362" width="12.08984375" style="1" bestFit="1" customWidth="1"/>
    <col min="13363" max="13566" width="9" style="1"/>
    <col min="13567" max="13567" width="4.90625" style="1" customWidth="1"/>
    <col min="13568" max="13568" width="5.26953125" style="1" bestFit="1" customWidth="1"/>
    <col min="13569" max="13569" width="5.6328125" style="1" customWidth="1"/>
    <col min="13570" max="13570" width="13.08984375" style="1" customWidth="1"/>
    <col min="13571" max="13571" width="4.26953125" style="1" customWidth="1"/>
    <col min="13572" max="13572" width="3.7265625" style="1" customWidth="1"/>
    <col min="13573" max="13573" width="4.6328125" style="1" customWidth="1"/>
    <col min="13574" max="13574" width="5" style="1" customWidth="1"/>
    <col min="13575" max="13583" width="4.08984375" style="1" customWidth="1"/>
    <col min="13584" max="13584" width="3.6328125" style="1" customWidth="1"/>
    <col min="13585" max="13592" width="4.08984375" style="1" customWidth="1"/>
    <col min="13593" max="13593" width="4.453125" style="1" bestFit="1" customWidth="1"/>
    <col min="13594" max="13594" width="3.6328125" style="1" customWidth="1"/>
    <col min="13595" max="13595" width="3.90625" style="1" customWidth="1"/>
    <col min="13596" max="13596" width="3.08984375" style="1" customWidth="1"/>
    <col min="13597" max="13597" width="11.453125" style="1" bestFit="1" customWidth="1"/>
    <col min="13598" max="13598" width="10.90625" style="1" bestFit="1" customWidth="1"/>
    <col min="13599" max="13599" width="10.08984375" style="1" bestFit="1" customWidth="1"/>
    <col min="13600" max="13617" width="9" style="1"/>
    <col min="13618" max="13618" width="12.08984375" style="1" bestFit="1" customWidth="1"/>
    <col min="13619" max="13822" width="9" style="1"/>
    <col min="13823" max="13823" width="4.90625" style="1" customWidth="1"/>
    <col min="13824" max="13824" width="5.26953125" style="1" bestFit="1" customWidth="1"/>
    <col min="13825" max="13825" width="5.6328125" style="1" customWidth="1"/>
    <col min="13826" max="13826" width="13.08984375" style="1" customWidth="1"/>
    <col min="13827" max="13827" width="4.26953125" style="1" customWidth="1"/>
    <col min="13828" max="13828" width="3.7265625" style="1" customWidth="1"/>
    <col min="13829" max="13829" width="4.6328125" style="1" customWidth="1"/>
    <col min="13830" max="13830" width="5" style="1" customWidth="1"/>
    <col min="13831" max="13839" width="4.08984375" style="1" customWidth="1"/>
    <col min="13840" max="13840" width="3.6328125" style="1" customWidth="1"/>
    <col min="13841" max="13848" width="4.08984375" style="1" customWidth="1"/>
    <col min="13849" max="13849" width="4.453125" style="1" bestFit="1" customWidth="1"/>
    <col min="13850" max="13850" width="3.6328125" style="1" customWidth="1"/>
    <col min="13851" max="13851" width="3.90625" style="1" customWidth="1"/>
    <col min="13852" max="13852" width="3.08984375" style="1" customWidth="1"/>
    <col min="13853" max="13853" width="11.453125" style="1" bestFit="1" customWidth="1"/>
    <col min="13854" max="13854" width="10.90625" style="1" bestFit="1" customWidth="1"/>
    <col min="13855" max="13855" width="10.08984375" style="1" bestFit="1" customWidth="1"/>
    <col min="13856" max="13873" width="9" style="1"/>
    <col min="13874" max="13874" width="12.08984375" style="1" bestFit="1" customWidth="1"/>
    <col min="13875" max="14078" width="9" style="1"/>
    <col min="14079" max="14079" width="4.90625" style="1" customWidth="1"/>
    <col min="14080" max="14080" width="5.26953125" style="1" bestFit="1" customWidth="1"/>
    <col min="14081" max="14081" width="5.6328125" style="1" customWidth="1"/>
    <col min="14082" max="14082" width="13.08984375" style="1" customWidth="1"/>
    <col min="14083" max="14083" width="4.26953125" style="1" customWidth="1"/>
    <col min="14084" max="14084" width="3.7265625" style="1" customWidth="1"/>
    <col min="14085" max="14085" width="4.6328125" style="1" customWidth="1"/>
    <col min="14086" max="14086" width="5" style="1" customWidth="1"/>
    <col min="14087" max="14095" width="4.08984375" style="1" customWidth="1"/>
    <col min="14096" max="14096" width="3.6328125" style="1" customWidth="1"/>
    <col min="14097" max="14104" width="4.08984375" style="1" customWidth="1"/>
    <col min="14105" max="14105" width="4.453125" style="1" bestFit="1" customWidth="1"/>
    <col min="14106" max="14106" width="3.6328125" style="1" customWidth="1"/>
    <col min="14107" max="14107" width="3.90625" style="1" customWidth="1"/>
    <col min="14108" max="14108" width="3.08984375" style="1" customWidth="1"/>
    <col min="14109" max="14109" width="11.453125" style="1" bestFit="1" customWidth="1"/>
    <col min="14110" max="14110" width="10.90625" style="1" bestFit="1" customWidth="1"/>
    <col min="14111" max="14111" width="10.08984375" style="1" bestFit="1" customWidth="1"/>
    <col min="14112" max="14129" width="9" style="1"/>
    <col min="14130" max="14130" width="12.08984375" style="1" bestFit="1" customWidth="1"/>
    <col min="14131" max="14334" width="9" style="1"/>
    <col min="14335" max="14335" width="4.90625" style="1" customWidth="1"/>
    <col min="14336" max="14336" width="5.26953125" style="1" bestFit="1" customWidth="1"/>
    <col min="14337" max="14337" width="5.6328125" style="1" customWidth="1"/>
    <col min="14338" max="14338" width="13.08984375" style="1" customWidth="1"/>
    <col min="14339" max="14339" width="4.26953125" style="1" customWidth="1"/>
    <col min="14340" max="14340" width="3.7265625" style="1" customWidth="1"/>
    <col min="14341" max="14341" width="4.6328125" style="1" customWidth="1"/>
    <col min="14342" max="14342" width="5" style="1" customWidth="1"/>
    <col min="14343" max="14351" width="4.08984375" style="1" customWidth="1"/>
    <col min="14352" max="14352" width="3.6328125" style="1" customWidth="1"/>
    <col min="14353" max="14360" width="4.08984375" style="1" customWidth="1"/>
    <col min="14361" max="14361" width="4.453125" style="1" bestFit="1" customWidth="1"/>
    <col min="14362" max="14362" width="3.6328125" style="1" customWidth="1"/>
    <col min="14363" max="14363" width="3.90625" style="1" customWidth="1"/>
    <col min="14364" max="14364" width="3.08984375" style="1" customWidth="1"/>
    <col min="14365" max="14365" width="11.453125" style="1" bestFit="1" customWidth="1"/>
    <col min="14366" max="14366" width="10.90625" style="1" bestFit="1" customWidth="1"/>
    <col min="14367" max="14367" width="10.08984375" style="1" bestFit="1" customWidth="1"/>
    <col min="14368" max="14385" width="9" style="1"/>
    <col min="14386" max="14386" width="12.08984375" style="1" bestFit="1" customWidth="1"/>
    <col min="14387" max="14590" width="9" style="1"/>
    <col min="14591" max="14591" width="4.90625" style="1" customWidth="1"/>
    <col min="14592" max="14592" width="5.26953125" style="1" bestFit="1" customWidth="1"/>
    <col min="14593" max="14593" width="5.6328125" style="1" customWidth="1"/>
    <col min="14594" max="14594" width="13.08984375" style="1" customWidth="1"/>
    <col min="14595" max="14595" width="4.26953125" style="1" customWidth="1"/>
    <col min="14596" max="14596" width="3.7265625" style="1" customWidth="1"/>
    <col min="14597" max="14597" width="4.6328125" style="1" customWidth="1"/>
    <col min="14598" max="14598" width="5" style="1" customWidth="1"/>
    <col min="14599" max="14607" width="4.08984375" style="1" customWidth="1"/>
    <col min="14608" max="14608" width="3.6328125" style="1" customWidth="1"/>
    <col min="14609" max="14616" width="4.08984375" style="1" customWidth="1"/>
    <col min="14617" max="14617" width="4.453125" style="1" bestFit="1" customWidth="1"/>
    <col min="14618" max="14618" width="3.6328125" style="1" customWidth="1"/>
    <col min="14619" max="14619" width="3.90625" style="1" customWidth="1"/>
    <col min="14620" max="14620" width="3.08984375" style="1" customWidth="1"/>
    <col min="14621" max="14621" width="11.453125" style="1" bestFit="1" customWidth="1"/>
    <col min="14622" max="14622" width="10.90625" style="1" bestFit="1" customWidth="1"/>
    <col min="14623" max="14623" width="10.08984375" style="1" bestFit="1" customWidth="1"/>
    <col min="14624" max="14641" width="9" style="1"/>
    <col min="14642" max="14642" width="12.08984375" style="1" bestFit="1" customWidth="1"/>
    <col min="14643" max="14846" width="9" style="1"/>
    <col min="14847" max="14847" width="4.90625" style="1" customWidth="1"/>
    <col min="14848" max="14848" width="5.26953125" style="1" bestFit="1" customWidth="1"/>
    <col min="14849" max="14849" width="5.6328125" style="1" customWidth="1"/>
    <col min="14850" max="14850" width="13.08984375" style="1" customWidth="1"/>
    <col min="14851" max="14851" width="4.26953125" style="1" customWidth="1"/>
    <col min="14852" max="14852" width="3.7265625" style="1" customWidth="1"/>
    <col min="14853" max="14853" width="4.6328125" style="1" customWidth="1"/>
    <col min="14854" max="14854" width="5" style="1" customWidth="1"/>
    <col min="14855" max="14863" width="4.08984375" style="1" customWidth="1"/>
    <col min="14864" max="14864" width="3.6328125" style="1" customWidth="1"/>
    <col min="14865" max="14872" width="4.08984375" style="1" customWidth="1"/>
    <col min="14873" max="14873" width="4.453125" style="1" bestFit="1" customWidth="1"/>
    <col min="14874" max="14874" width="3.6328125" style="1" customWidth="1"/>
    <col min="14875" max="14875" width="3.90625" style="1" customWidth="1"/>
    <col min="14876" max="14876" width="3.08984375" style="1" customWidth="1"/>
    <col min="14877" max="14877" width="11.453125" style="1" bestFit="1" customWidth="1"/>
    <col min="14878" max="14878" width="10.90625" style="1" bestFit="1" customWidth="1"/>
    <col min="14879" max="14879" width="10.08984375" style="1" bestFit="1" customWidth="1"/>
    <col min="14880" max="14897" width="9" style="1"/>
    <col min="14898" max="14898" width="12.08984375" style="1" bestFit="1" customWidth="1"/>
    <col min="14899" max="15102" width="9" style="1"/>
    <col min="15103" max="15103" width="4.90625" style="1" customWidth="1"/>
    <col min="15104" max="15104" width="5.26953125" style="1" bestFit="1" customWidth="1"/>
    <col min="15105" max="15105" width="5.6328125" style="1" customWidth="1"/>
    <col min="15106" max="15106" width="13.08984375" style="1" customWidth="1"/>
    <col min="15107" max="15107" width="4.26953125" style="1" customWidth="1"/>
    <col min="15108" max="15108" width="3.7265625" style="1" customWidth="1"/>
    <col min="15109" max="15109" width="4.6328125" style="1" customWidth="1"/>
    <col min="15110" max="15110" width="5" style="1" customWidth="1"/>
    <col min="15111" max="15119" width="4.08984375" style="1" customWidth="1"/>
    <col min="15120" max="15120" width="3.6328125" style="1" customWidth="1"/>
    <col min="15121" max="15128" width="4.08984375" style="1" customWidth="1"/>
    <col min="15129" max="15129" width="4.453125" style="1" bestFit="1" customWidth="1"/>
    <col min="15130" max="15130" width="3.6328125" style="1" customWidth="1"/>
    <col min="15131" max="15131" width="3.90625" style="1" customWidth="1"/>
    <col min="15132" max="15132" width="3.08984375" style="1" customWidth="1"/>
    <col min="15133" max="15133" width="11.453125" style="1" bestFit="1" customWidth="1"/>
    <col min="15134" max="15134" width="10.90625" style="1" bestFit="1" customWidth="1"/>
    <col min="15135" max="15135" width="10.08984375" style="1" bestFit="1" customWidth="1"/>
    <col min="15136" max="15153" width="9" style="1"/>
    <col min="15154" max="15154" width="12.08984375" style="1" bestFit="1" customWidth="1"/>
    <col min="15155" max="15358" width="9" style="1"/>
    <col min="15359" max="15359" width="4.90625" style="1" customWidth="1"/>
    <col min="15360" max="15360" width="5.26953125" style="1" bestFit="1" customWidth="1"/>
    <col min="15361" max="15361" width="5.6328125" style="1" customWidth="1"/>
    <col min="15362" max="15362" width="13.08984375" style="1" customWidth="1"/>
    <col min="15363" max="15363" width="4.26953125" style="1" customWidth="1"/>
    <col min="15364" max="15364" width="3.7265625" style="1" customWidth="1"/>
    <col min="15365" max="15365" width="4.6328125" style="1" customWidth="1"/>
    <col min="15366" max="15366" width="5" style="1" customWidth="1"/>
    <col min="15367" max="15375" width="4.08984375" style="1" customWidth="1"/>
    <col min="15376" max="15376" width="3.6328125" style="1" customWidth="1"/>
    <col min="15377" max="15384" width="4.08984375" style="1" customWidth="1"/>
    <col min="15385" max="15385" width="4.453125" style="1" bestFit="1" customWidth="1"/>
    <col min="15386" max="15386" width="3.6328125" style="1" customWidth="1"/>
    <col min="15387" max="15387" width="3.90625" style="1" customWidth="1"/>
    <col min="15388" max="15388" width="3.08984375" style="1" customWidth="1"/>
    <col min="15389" max="15389" width="11.453125" style="1" bestFit="1" customWidth="1"/>
    <col min="15390" max="15390" width="10.90625" style="1" bestFit="1" customWidth="1"/>
    <col min="15391" max="15391" width="10.08984375" style="1" bestFit="1" customWidth="1"/>
    <col min="15392" max="15409" width="9" style="1"/>
    <col min="15410" max="15410" width="12.08984375" style="1" bestFit="1" customWidth="1"/>
    <col min="15411" max="15614" width="9" style="1"/>
    <col min="15615" max="15615" width="4.90625" style="1" customWidth="1"/>
    <col min="15616" max="15616" width="5.26953125" style="1" bestFit="1" customWidth="1"/>
    <col min="15617" max="15617" width="5.6328125" style="1" customWidth="1"/>
    <col min="15618" max="15618" width="13.08984375" style="1" customWidth="1"/>
    <col min="15619" max="15619" width="4.26953125" style="1" customWidth="1"/>
    <col min="15620" max="15620" width="3.7265625" style="1" customWidth="1"/>
    <col min="15621" max="15621" width="4.6328125" style="1" customWidth="1"/>
    <col min="15622" max="15622" width="5" style="1" customWidth="1"/>
    <col min="15623" max="15631" width="4.08984375" style="1" customWidth="1"/>
    <col min="15632" max="15632" width="3.6328125" style="1" customWidth="1"/>
    <col min="15633" max="15640" width="4.08984375" style="1" customWidth="1"/>
    <col min="15641" max="15641" width="4.453125" style="1" bestFit="1" customWidth="1"/>
    <col min="15642" max="15642" width="3.6328125" style="1" customWidth="1"/>
    <col min="15643" max="15643" width="3.90625" style="1" customWidth="1"/>
    <col min="15644" max="15644" width="3.08984375" style="1" customWidth="1"/>
    <col min="15645" max="15645" width="11.453125" style="1" bestFit="1" customWidth="1"/>
    <col min="15646" max="15646" width="10.90625" style="1" bestFit="1" customWidth="1"/>
    <col min="15647" max="15647" width="10.08984375" style="1" bestFit="1" customWidth="1"/>
    <col min="15648" max="15665" width="9" style="1"/>
    <col min="15666" max="15666" width="12.08984375" style="1" bestFit="1" customWidth="1"/>
    <col min="15667" max="15870" width="9" style="1"/>
    <col min="15871" max="15871" width="4.90625" style="1" customWidth="1"/>
    <col min="15872" max="15872" width="5.26953125" style="1" bestFit="1" customWidth="1"/>
    <col min="15873" max="15873" width="5.6328125" style="1" customWidth="1"/>
    <col min="15874" max="15874" width="13.08984375" style="1" customWidth="1"/>
    <col min="15875" max="15875" width="4.26953125" style="1" customWidth="1"/>
    <col min="15876" max="15876" width="3.7265625" style="1" customWidth="1"/>
    <col min="15877" max="15877" width="4.6328125" style="1" customWidth="1"/>
    <col min="15878" max="15878" width="5" style="1" customWidth="1"/>
    <col min="15879" max="15887" width="4.08984375" style="1" customWidth="1"/>
    <col min="15888" max="15888" width="3.6328125" style="1" customWidth="1"/>
    <col min="15889" max="15896" width="4.08984375" style="1" customWidth="1"/>
    <col min="15897" max="15897" width="4.453125" style="1" bestFit="1" customWidth="1"/>
    <col min="15898" max="15898" width="3.6328125" style="1" customWidth="1"/>
    <col min="15899" max="15899" width="3.90625" style="1" customWidth="1"/>
    <col min="15900" max="15900" width="3.08984375" style="1" customWidth="1"/>
    <col min="15901" max="15901" width="11.453125" style="1" bestFit="1" customWidth="1"/>
    <col min="15902" max="15902" width="10.90625" style="1" bestFit="1" customWidth="1"/>
    <col min="15903" max="15903" width="10.08984375" style="1" bestFit="1" customWidth="1"/>
    <col min="15904" max="15921" width="9" style="1"/>
    <col min="15922" max="15922" width="12.08984375" style="1" bestFit="1" customWidth="1"/>
    <col min="15923" max="16126" width="9" style="1"/>
    <col min="16127" max="16127" width="4.90625" style="1" customWidth="1"/>
    <col min="16128" max="16128" width="5.26953125" style="1" bestFit="1" customWidth="1"/>
    <col min="16129" max="16129" width="5.6328125" style="1" customWidth="1"/>
    <col min="16130" max="16130" width="13.08984375" style="1" customWidth="1"/>
    <col min="16131" max="16131" width="4.26953125" style="1" customWidth="1"/>
    <col min="16132" max="16132" width="3.7265625" style="1" customWidth="1"/>
    <col min="16133" max="16133" width="4.6328125" style="1" customWidth="1"/>
    <col min="16134" max="16134" width="5" style="1" customWidth="1"/>
    <col min="16135" max="16143" width="4.08984375" style="1" customWidth="1"/>
    <col min="16144" max="16144" width="3.6328125" style="1" customWidth="1"/>
    <col min="16145" max="16152" width="4.08984375" style="1" customWidth="1"/>
    <col min="16153" max="16153" width="4.453125" style="1" bestFit="1" customWidth="1"/>
    <col min="16154" max="16154" width="3.6328125" style="1" customWidth="1"/>
    <col min="16155" max="16155" width="3.90625" style="1" customWidth="1"/>
    <col min="16156" max="16156" width="3.08984375" style="1" customWidth="1"/>
    <col min="16157" max="16157" width="11.453125" style="1" bestFit="1" customWidth="1"/>
    <col min="16158" max="16158" width="10.90625" style="1" bestFit="1" customWidth="1"/>
    <col min="16159" max="16159" width="10.08984375" style="1" bestFit="1" customWidth="1"/>
    <col min="16160" max="16177" width="9" style="1"/>
    <col min="16178" max="16178" width="12.08984375" style="1" bestFit="1" customWidth="1"/>
    <col min="16179" max="16384" width="9" style="1"/>
  </cols>
  <sheetData>
    <row r="1" spans="1:50" s="98" customFormat="1" ht="27.5">
      <c r="A1" s="149" t="s">
        <v>144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</row>
    <row r="2" spans="1:50" s="98" customFormat="1" ht="25">
      <c r="A2" s="151" t="s">
        <v>147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</row>
    <row r="3" spans="1:50" ht="30.5" customHeight="1" thickBot="1">
      <c r="A3" s="1">
        <v>23</v>
      </c>
      <c r="B3" s="2" t="s">
        <v>0</v>
      </c>
      <c r="C3" s="3" t="s">
        <v>149</v>
      </c>
      <c r="X3" s="1" t="s">
        <v>148</v>
      </c>
    </row>
    <row r="4" spans="1:50" ht="22" customHeight="1" thickTop="1" thickBot="1">
      <c r="A4" s="146" t="s">
        <v>150</v>
      </c>
      <c r="B4" s="147"/>
      <c r="C4" s="147"/>
      <c r="D4" s="147"/>
      <c r="E4" s="148"/>
      <c r="F4" s="6" t="s">
        <v>151</v>
      </c>
      <c r="G4" s="7">
        <v>1</v>
      </c>
      <c r="H4" s="8">
        <v>2</v>
      </c>
      <c r="I4" s="8">
        <v>3</v>
      </c>
      <c r="J4" s="8">
        <v>4</v>
      </c>
      <c r="K4" s="8">
        <v>5</v>
      </c>
      <c r="L4" s="8">
        <v>6</v>
      </c>
      <c r="M4" s="8">
        <v>7</v>
      </c>
      <c r="N4" s="8">
        <v>8</v>
      </c>
      <c r="O4" s="9">
        <v>9</v>
      </c>
      <c r="P4" s="99" t="s">
        <v>4</v>
      </c>
      <c r="Q4" s="7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9">
        <v>18</v>
      </c>
      <c r="Z4" s="11" t="s">
        <v>5</v>
      </c>
      <c r="AA4" s="100" t="s">
        <v>6</v>
      </c>
      <c r="AB4" s="13" t="s">
        <v>152</v>
      </c>
    </row>
    <row r="5" spans="1:50" s="4" customFormat="1" ht="23" customHeight="1" thickTop="1" thickBot="1">
      <c r="A5" s="101" t="s">
        <v>153</v>
      </c>
      <c r="B5" s="102" t="s">
        <v>9</v>
      </c>
      <c r="C5" s="103" t="s">
        <v>10</v>
      </c>
      <c r="D5" s="104" t="s">
        <v>154</v>
      </c>
      <c r="E5" s="105" t="s">
        <v>11</v>
      </c>
      <c r="F5" s="18" t="s">
        <v>155</v>
      </c>
      <c r="G5" s="19">
        <v>5</v>
      </c>
      <c r="H5" s="20">
        <v>4</v>
      </c>
      <c r="I5" s="20">
        <v>4</v>
      </c>
      <c r="J5" s="20">
        <v>3</v>
      </c>
      <c r="K5" s="20">
        <v>5</v>
      </c>
      <c r="L5" s="20">
        <v>4</v>
      </c>
      <c r="M5" s="20">
        <v>4</v>
      </c>
      <c r="N5" s="20">
        <v>3</v>
      </c>
      <c r="O5" s="21">
        <v>4</v>
      </c>
      <c r="P5" s="22">
        <v>36</v>
      </c>
      <c r="Q5" s="19">
        <v>5</v>
      </c>
      <c r="R5" s="20">
        <v>4</v>
      </c>
      <c r="S5" s="20">
        <v>3</v>
      </c>
      <c r="T5" s="20">
        <v>4</v>
      </c>
      <c r="U5" s="20">
        <v>5</v>
      </c>
      <c r="V5" s="20">
        <v>4</v>
      </c>
      <c r="W5" s="20">
        <v>3</v>
      </c>
      <c r="X5" s="20">
        <v>4</v>
      </c>
      <c r="Y5" s="21">
        <v>4</v>
      </c>
      <c r="Z5" s="22">
        <v>36</v>
      </c>
      <c r="AA5" s="23">
        <v>72</v>
      </c>
      <c r="AB5" s="74" t="s">
        <v>156</v>
      </c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</row>
    <row r="6" spans="1:50" ht="22" customHeight="1" thickTop="1">
      <c r="A6" s="107">
        <v>1</v>
      </c>
      <c r="B6" s="108" t="s">
        <v>14</v>
      </c>
      <c r="C6" s="31">
        <v>68</v>
      </c>
      <c r="D6" s="109">
        <v>76</v>
      </c>
      <c r="E6" s="59">
        <v>144</v>
      </c>
      <c r="F6" s="110">
        <v>0</v>
      </c>
      <c r="G6" s="111">
        <v>5</v>
      </c>
      <c r="H6" s="112">
        <v>4</v>
      </c>
      <c r="I6" s="112">
        <v>4</v>
      </c>
      <c r="J6" s="112">
        <v>3</v>
      </c>
      <c r="K6" s="112">
        <v>5</v>
      </c>
      <c r="L6" s="112">
        <v>5</v>
      </c>
      <c r="M6" s="112">
        <v>4</v>
      </c>
      <c r="N6" s="112">
        <v>3</v>
      </c>
      <c r="O6" s="113">
        <v>4</v>
      </c>
      <c r="P6" s="114">
        <v>37</v>
      </c>
      <c r="Q6" s="111">
        <v>5</v>
      </c>
      <c r="R6" s="112">
        <v>5</v>
      </c>
      <c r="S6" s="112">
        <v>3</v>
      </c>
      <c r="T6" s="112">
        <v>4</v>
      </c>
      <c r="U6" s="112">
        <v>5</v>
      </c>
      <c r="V6" s="112">
        <v>5</v>
      </c>
      <c r="W6" s="112">
        <v>3</v>
      </c>
      <c r="X6" s="112">
        <v>5</v>
      </c>
      <c r="Y6" s="113">
        <v>4</v>
      </c>
      <c r="Z6" s="114">
        <v>39</v>
      </c>
      <c r="AA6" s="115">
        <v>76</v>
      </c>
      <c r="AB6" s="116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</row>
    <row r="7" spans="1:50" ht="22" customHeight="1">
      <c r="A7" s="117">
        <v>2</v>
      </c>
      <c r="B7" s="108" t="s">
        <v>15</v>
      </c>
      <c r="C7" s="31">
        <v>73</v>
      </c>
      <c r="D7" s="118">
        <v>77</v>
      </c>
      <c r="E7" s="28">
        <v>150</v>
      </c>
      <c r="F7" s="119">
        <v>6</v>
      </c>
      <c r="G7" s="37">
        <v>5</v>
      </c>
      <c r="H7" s="27">
        <v>5</v>
      </c>
      <c r="I7" s="27">
        <v>3</v>
      </c>
      <c r="J7" s="27">
        <v>3</v>
      </c>
      <c r="K7" s="27">
        <v>5</v>
      </c>
      <c r="L7" s="27">
        <v>5</v>
      </c>
      <c r="M7" s="27">
        <v>4</v>
      </c>
      <c r="N7" s="27">
        <v>3</v>
      </c>
      <c r="O7" s="38">
        <v>4</v>
      </c>
      <c r="P7" s="39">
        <v>37</v>
      </c>
      <c r="Q7" s="37">
        <v>8</v>
      </c>
      <c r="R7" s="27">
        <v>5</v>
      </c>
      <c r="S7" s="27">
        <v>3</v>
      </c>
      <c r="T7" s="27">
        <v>3</v>
      </c>
      <c r="U7" s="27">
        <v>5</v>
      </c>
      <c r="V7" s="27">
        <v>5</v>
      </c>
      <c r="W7" s="27">
        <v>3</v>
      </c>
      <c r="X7" s="27">
        <v>4</v>
      </c>
      <c r="Y7" s="38">
        <v>4</v>
      </c>
      <c r="Z7" s="39">
        <v>40</v>
      </c>
      <c r="AA7" s="40">
        <v>77</v>
      </c>
      <c r="AB7" s="120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</row>
    <row r="8" spans="1:50" ht="22" customHeight="1">
      <c r="A8" s="107">
        <v>3</v>
      </c>
      <c r="B8" s="108" t="s">
        <v>17</v>
      </c>
      <c r="C8" s="31">
        <v>77</v>
      </c>
      <c r="D8" s="118">
        <v>80</v>
      </c>
      <c r="E8" s="28">
        <v>157</v>
      </c>
      <c r="F8" s="119">
        <v>13</v>
      </c>
      <c r="G8" s="37">
        <v>4</v>
      </c>
      <c r="H8" s="27">
        <v>4</v>
      </c>
      <c r="I8" s="27">
        <v>4</v>
      </c>
      <c r="J8" s="27">
        <v>4</v>
      </c>
      <c r="K8" s="27">
        <v>4</v>
      </c>
      <c r="L8" s="27">
        <v>5</v>
      </c>
      <c r="M8" s="27">
        <v>7</v>
      </c>
      <c r="N8" s="27">
        <v>4</v>
      </c>
      <c r="O8" s="38">
        <v>6</v>
      </c>
      <c r="P8" s="39">
        <v>42</v>
      </c>
      <c r="Q8" s="37">
        <v>5</v>
      </c>
      <c r="R8" s="27">
        <v>4</v>
      </c>
      <c r="S8" s="27">
        <v>3</v>
      </c>
      <c r="T8" s="27">
        <v>4</v>
      </c>
      <c r="U8" s="27">
        <v>5</v>
      </c>
      <c r="V8" s="27">
        <v>5</v>
      </c>
      <c r="W8" s="27">
        <v>4</v>
      </c>
      <c r="X8" s="27">
        <v>4</v>
      </c>
      <c r="Y8" s="38">
        <v>4</v>
      </c>
      <c r="Z8" s="39">
        <v>38</v>
      </c>
      <c r="AA8" s="40">
        <v>80</v>
      </c>
      <c r="AB8" s="120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</row>
    <row r="9" spans="1:50" ht="22" customHeight="1">
      <c r="A9" s="117">
        <v>4</v>
      </c>
      <c r="B9" s="108" t="s">
        <v>16</v>
      </c>
      <c r="C9" s="31">
        <v>77</v>
      </c>
      <c r="D9" s="118">
        <v>81</v>
      </c>
      <c r="E9" s="28">
        <v>158</v>
      </c>
      <c r="F9" s="119">
        <v>14</v>
      </c>
      <c r="G9" s="37">
        <v>5</v>
      </c>
      <c r="H9" s="27">
        <v>7</v>
      </c>
      <c r="I9" s="27">
        <v>4</v>
      </c>
      <c r="J9" s="27">
        <v>3</v>
      </c>
      <c r="K9" s="27">
        <v>5</v>
      </c>
      <c r="L9" s="27">
        <v>5</v>
      </c>
      <c r="M9" s="27">
        <v>5</v>
      </c>
      <c r="N9" s="27">
        <v>4</v>
      </c>
      <c r="O9" s="38">
        <v>4</v>
      </c>
      <c r="P9" s="39">
        <v>42</v>
      </c>
      <c r="Q9" s="37">
        <v>5</v>
      </c>
      <c r="R9" s="27">
        <v>4</v>
      </c>
      <c r="S9" s="27">
        <v>4</v>
      </c>
      <c r="T9" s="27">
        <v>4</v>
      </c>
      <c r="U9" s="27">
        <v>6</v>
      </c>
      <c r="V9" s="27">
        <v>3</v>
      </c>
      <c r="W9" s="27">
        <v>4</v>
      </c>
      <c r="X9" s="27">
        <v>3</v>
      </c>
      <c r="Y9" s="38">
        <v>6</v>
      </c>
      <c r="Z9" s="39">
        <v>39</v>
      </c>
      <c r="AA9" s="40">
        <v>81</v>
      </c>
      <c r="AB9" s="120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</row>
    <row r="10" spans="1:50" ht="22" customHeight="1">
      <c r="A10" s="107">
        <v>5</v>
      </c>
      <c r="B10" s="108" t="s">
        <v>19</v>
      </c>
      <c r="C10" s="31">
        <v>83</v>
      </c>
      <c r="D10" s="118">
        <v>76</v>
      </c>
      <c r="E10" s="28">
        <v>159</v>
      </c>
      <c r="F10" s="119">
        <v>15</v>
      </c>
      <c r="G10" s="37">
        <v>4</v>
      </c>
      <c r="H10" s="27">
        <v>5</v>
      </c>
      <c r="I10" s="27">
        <v>6</v>
      </c>
      <c r="J10" s="27">
        <v>3</v>
      </c>
      <c r="K10" s="27">
        <v>5</v>
      </c>
      <c r="L10" s="27">
        <v>4</v>
      </c>
      <c r="M10" s="27">
        <v>4</v>
      </c>
      <c r="N10" s="27">
        <v>4</v>
      </c>
      <c r="O10" s="38">
        <v>3</v>
      </c>
      <c r="P10" s="39">
        <v>38</v>
      </c>
      <c r="Q10" s="37">
        <v>5</v>
      </c>
      <c r="R10" s="27">
        <v>4</v>
      </c>
      <c r="S10" s="27">
        <v>3</v>
      </c>
      <c r="T10" s="27">
        <v>4</v>
      </c>
      <c r="U10" s="27">
        <v>5</v>
      </c>
      <c r="V10" s="27">
        <v>4</v>
      </c>
      <c r="W10" s="27">
        <v>3</v>
      </c>
      <c r="X10" s="27">
        <v>5</v>
      </c>
      <c r="Y10" s="38">
        <v>5</v>
      </c>
      <c r="Z10" s="39">
        <v>38</v>
      </c>
      <c r="AA10" s="40">
        <v>76</v>
      </c>
      <c r="AB10" s="120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</row>
    <row r="11" spans="1:50" ht="22" customHeight="1">
      <c r="A11" s="117">
        <v>6</v>
      </c>
      <c r="B11" s="108" t="s">
        <v>157</v>
      </c>
      <c r="C11" s="31">
        <v>83</v>
      </c>
      <c r="D11" s="118">
        <v>78</v>
      </c>
      <c r="E11" s="28">
        <v>161</v>
      </c>
      <c r="F11" s="119">
        <v>17</v>
      </c>
      <c r="G11" s="37">
        <v>6</v>
      </c>
      <c r="H11" s="27">
        <v>4</v>
      </c>
      <c r="I11" s="27">
        <v>4</v>
      </c>
      <c r="J11" s="27">
        <v>4</v>
      </c>
      <c r="K11" s="27">
        <v>4</v>
      </c>
      <c r="L11" s="27">
        <v>4</v>
      </c>
      <c r="M11" s="27">
        <v>4</v>
      </c>
      <c r="N11" s="27">
        <v>3</v>
      </c>
      <c r="O11" s="38">
        <v>5</v>
      </c>
      <c r="P11" s="39">
        <v>38</v>
      </c>
      <c r="Q11" s="37">
        <v>5</v>
      </c>
      <c r="R11" s="27">
        <v>4</v>
      </c>
      <c r="S11" s="27">
        <v>4</v>
      </c>
      <c r="T11" s="27">
        <v>5</v>
      </c>
      <c r="U11" s="27">
        <v>5</v>
      </c>
      <c r="V11" s="27">
        <v>5</v>
      </c>
      <c r="W11" s="27">
        <v>3</v>
      </c>
      <c r="X11" s="27">
        <v>4</v>
      </c>
      <c r="Y11" s="38">
        <v>5</v>
      </c>
      <c r="Z11" s="39">
        <v>40</v>
      </c>
      <c r="AA11" s="40">
        <v>78</v>
      </c>
      <c r="AB11" s="120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</row>
    <row r="12" spans="1:50" ht="22" customHeight="1">
      <c r="A12" s="107">
        <v>7</v>
      </c>
      <c r="B12" s="108" t="s">
        <v>18</v>
      </c>
      <c r="C12" s="31">
        <v>81</v>
      </c>
      <c r="D12" s="118">
        <v>82</v>
      </c>
      <c r="E12" s="28">
        <v>163</v>
      </c>
      <c r="F12" s="119">
        <v>19</v>
      </c>
      <c r="G12" s="37">
        <v>5</v>
      </c>
      <c r="H12" s="27">
        <v>5</v>
      </c>
      <c r="I12" s="27">
        <v>5</v>
      </c>
      <c r="J12" s="27">
        <v>3</v>
      </c>
      <c r="K12" s="27">
        <v>5</v>
      </c>
      <c r="L12" s="27">
        <v>4</v>
      </c>
      <c r="M12" s="27">
        <v>4</v>
      </c>
      <c r="N12" s="27">
        <v>4</v>
      </c>
      <c r="O12" s="38">
        <v>5</v>
      </c>
      <c r="P12" s="39">
        <v>40</v>
      </c>
      <c r="Q12" s="37">
        <v>6</v>
      </c>
      <c r="R12" s="27">
        <v>4</v>
      </c>
      <c r="S12" s="27">
        <v>2</v>
      </c>
      <c r="T12" s="27">
        <v>4</v>
      </c>
      <c r="U12" s="27">
        <v>6</v>
      </c>
      <c r="V12" s="27">
        <v>6</v>
      </c>
      <c r="W12" s="27">
        <v>4</v>
      </c>
      <c r="X12" s="27">
        <v>5</v>
      </c>
      <c r="Y12" s="38">
        <v>5</v>
      </c>
      <c r="Z12" s="39">
        <v>42</v>
      </c>
      <c r="AA12" s="40">
        <v>82</v>
      </c>
      <c r="AB12" s="120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</row>
    <row r="13" spans="1:50" ht="22" customHeight="1">
      <c r="A13" s="117">
        <v>8</v>
      </c>
      <c r="B13" s="108" t="s">
        <v>22</v>
      </c>
      <c r="C13" s="31">
        <v>84</v>
      </c>
      <c r="D13" s="118">
        <v>82</v>
      </c>
      <c r="E13" s="28">
        <v>166</v>
      </c>
      <c r="F13" s="119">
        <v>22</v>
      </c>
      <c r="G13" s="37">
        <v>4</v>
      </c>
      <c r="H13" s="27">
        <v>5</v>
      </c>
      <c r="I13" s="27">
        <v>4</v>
      </c>
      <c r="J13" s="27">
        <v>3</v>
      </c>
      <c r="K13" s="27">
        <v>7</v>
      </c>
      <c r="L13" s="27">
        <v>4</v>
      </c>
      <c r="M13" s="27">
        <v>6</v>
      </c>
      <c r="N13" s="27">
        <v>3</v>
      </c>
      <c r="O13" s="38">
        <v>4</v>
      </c>
      <c r="P13" s="39">
        <v>40</v>
      </c>
      <c r="Q13" s="37">
        <v>5</v>
      </c>
      <c r="R13" s="27">
        <v>5</v>
      </c>
      <c r="S13" s="27">
        <v>3</v>
      </c>
      <c r="T13" s="27">
        <v>4</v>
      </c>
      <c r="U13" s="27">
        <v>5</v>
      </c>
      <c r="V13" s="27">
        <v>7</v>
      </c>
      <c r="W13" s="27">
        <v>4</v>
      </c>
      <c r="X13" s="27">
        <v>5</v>
      </c>
      <c r="Y13" s="38">
        <v>4</v>
      </c>
      <c r="Z13" s="39">
        <v>42</v>
      </c>
      <c r="AA13" s="40">
        <v>82</v>
      </c>
      <c r="AB13" s="120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</row>
    <row r="14" spans="1:50" ht="22" customHeight="1">
      <c r="A14" s="107">
        <v>9</v>
      </c>
      <c r="B14" s="108" t="s">
        <v>25</v>
      </c>
      <c r="C14" s="31">
        <v>87</v>
      </c>
      <c r="D14" s="118">
        <v>80</v>
      </c>
      <c r="E14" s="28">
        <v>167</v>
      </c>
      <c r="F14" s="119">
        <v>23</v>
      </c>
      <c r="G14" s="37">
        <v>4</v>
      </c>
      <c r="H14" s="27">
        <v>4</v>
      </c>
      <c r="I14" s="27">
        <v>5</v>
      </c>
      <c r="J14" s="27">
        <v>4</v>
      </c>
      <c r="K14" s="27">
        <v>6</v>
      </c>
      <c r="L14" s="27">
        <v>4</v>
      </c>
      <c r="M14" s="27">
        <v>5</v>
      </c>
      <c r="N14" s="27">
        <v>3</v>
      </c>
      <c r="O14" s="38">
        <v>6</v>
      </c>
      <c r="P14" s="39">
        <v>41</v>
      </c>
      <c r="Q14" s="37">
        <v>5</v>
      </c>
      <c r="R14" s="27">
        <v>5</v>
      </c>
      <c r="S14" s="27">
        <v>3</v>
      </c>
      <c r="T14" s="27">
        <v>5</v>
      </c>
      <c r="U14" s="27">
        <v>5</v>
      </c>
      <c r="V14" s="27">
        <v>5</v>
      </c>
      <c r="W14" s="27">
        <v>4</v>
      </c>
      <c r="X14" s="27">
        <v>4</v>
      </c>
      <c r="Y14" s="38">
        <v>3</v>
      </c>
      <c r="Z14" s="39">
        <v>39</v>
      </c>
      <c r="AA14" s="40">
        <v>80</v>
      </c>
      <c r="AB14" s="120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</row>
    <row r="15" spans="1:50" ht="22" customHeight="1">
      <c r="A15" s="117">
        <v>10</v>
      </c>
      <c r="B15" s="108" t="s">
        <v>27</v>
      </c>
      <c r="C15" s="31">
        <v>88</v>
      </c>
      <c r="D15" s="118">
        <v>82</v>
      </c>
      <c r="E15" s="28">
        <v>170</v>
      </c>
      <c r="F15" s="119">
        <v>26</v>
      </c>
      <c r="G15" s="37">
        <v>6</v>
      </c>
      <c r="H15" s="27">
        <v>7</v>
      </c>
      <c r="I15" s="27">
        <v>5</v>
      </c>
      <c r="J15" s="27">
        <v>3</v>
      </c>
      <c r="K15" s="27">
        <v>5</v>
      </c>
      <c r="L15" s="27">
        <v>5</v>
      </c>
      <c r="M15" s="27">
        <v>4</v>
      </c>
      <c r="N15" s="27">
        <v>3</v>
      </c>
      <c r="O15" s="38">
        <v>4</v>
      </c>
      <c r="P15" s="39">
        <v>42</v>
      </c>
      <c r="Q15" s="37">
        <v>6</v>
      </c>
      <c r="R15" s="27">
        <v>5</v>
      </c>
      <c r="S15" s="27">
        <v>3</v>
      </c>
      <c r="T15" s="27">
        <v>6</v>
      </c>
      <c r="U15" s="27">
        <v>4</v>
      </c>
      <c r="V15" s="27">
        <v>4</v>
      </c>
      <c r="W15" s="27">
        <v>3</v>
      </c>
      <c r="X15" s="27">
        <v>5</v>
      </c>
      <c r="Y15" s="38">
        <v>4</v>
      </c>
      <c r="Z15" s="39">
        <v>40</v>
      </c>
      <c r="AA15" s="40">
        <v>82</v>
      </c>
      <c r="AB15" s="120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</row>
    <row r="16" spans="1:50" ht="22" customHeight="1">
      <c r="A16" s="107">
        <v>11</v>
      </c>
      <c r="B16" s="108" t="s">
        <v>24</v>
      </c>
      <c r="C16" s="31">
        <v>86</v>
      </c>
      <c r="D16" s="118">
        <v>85</v>
      </c>
      <c r="E16" s="28">
        <v>171</v>
      </c>
      <c r="F16" s="119">
        <v>27</v>
      </c>
      <c r="G16" s="37">
        <v>6</v>
      </c>
      <c r="H16" s="27">
        <v>5</v>
      </c>
      <c r="I16" s="27">
        <v>5</v>
      </c>
      <c r="J16" s="27">
        <v>4</v>
      </c>
      <c r="K16" s="27">
        <v>6</v>
      </c>
      <c r="L16" s="27">
        <v>5</v>
      </c>
      <c r="M16" s="27">
        <v>5</v>
      </c>
      <c r="N16" s="27">
        <v>3</v>
      </c>
      <c r="O16" s="38">
        <v>5</v>
      </c>
      <c r="P16" s="39">
        <v>44</v>
      </c>
      <c r="Q16" s="37">
        <v>6</v>
      </c>
      <c r="R16" s="27">
        <v>3</v>
      </c>
      <c r="S16" s="27">
        <v>3</v>
      </c>
      <c r="T16" s="27">
        <v>4</v>
      </c>
      <c r="U16" s="27">
        <v>6</v>
      </c>
      <c r="V16" s="27">
        <v>5</v>
      </c>
      <c r="W16" s="27">
        <v>4</v>
      </c>
      <c r="X16" s="27">
        <v>5</v>
      </c>
      <c r="Y16" s="38">
        <v>5</v>
      </c>
      <c r="Z16" s="39">
        <v>41</v>
      </c>
      <c r="AA16" s="40">
        <v>85</v>
      </c>
      <c r="AB16" s="120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</row>
    <row r="17" spans="1:50" ht="22" customHeight="1">
      <c r="A17" s="117">
        <v>12</v>
      </c>
      <c r="B17" s="108" t="s">
        <v>21</v>
      </c>
      <c r="C17" s="31">
        <v>84</v>
      </c>
      <c r="D17" s="118">
        <v>87</v>
      </c>
      <c r="E17" s="28">
        <v>171</v>
      </c>
      <c r="F17" s="119">
        <v>27</v>
      </c>
      <c r="G17" s="37">
        <v>5</v>
      </c>
      <c r="H17" s="27">
        <v>5</v>
      </c>
      <c r="I17" s="27">
        <v>5</v>
      </c>
      <c r="J17" s="27">
        <v>4</v>
      </c>
      <c r="K17" s="27">
        <v>5</v>
      </c>
      <c r="L17" s="27">
        <v>4</v>
      </c>
      <c r="M17" s="27">
        <v>4</v>
      </c>
      <c r="N17" s="27">
        <v>4</v>
      </c>
      <c r="O17" s="38">
        <v>4</v>
      </c>
      <c r="P17" s="39">
        <v>40</v>
      </c>
      <c r="Q17" s="37">
        <v>5</v>
      </c>
      <c r="R17" s="27">
        <v>4</v>
      </c>
      <c r="S17" s="27">
        <v>4</v>
      </c>
      <c r="T17" s="27">
        <v>7</v>
      </c>
      <c r="U17" s="27">
        <v>7</v>
      </c>
      <c r="V17" s="27">
        <v>4</v>
      </c>
      <c r="W17" s="27">
        <v>4</v>
      </c>
      <c r="X17" s="27">
        <v>6</v>
      </c>
      <c r="Y17" s="38">
        <v>6</v>
      </c>
      <c r="Z17" s="39">
        <v>47</v>
      </c>
      <c r="AA17" s="40">
        <v>87</v>
      </c>
      <c r="AB17" s="120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</row>
    <row r="18" spans="1:50" ht="22" customHeight="1">
      <c r="A18" s="107">
        <v>13</v>
      </c>
      <c r="B18" s="108" t="s">
        <v>26</v>
      </c>
      <c r="C18" s="31">
        <v>88</v>
      </c>
      <c r="D18" s="118">
        <v>84</v>
      </c>
      <c r="E18" s="28">
        <v>172</v>
      </c>
      <c r="F18" s="119">
        <v>28</v>
      </c>
      <c r="G18" s="37">
        <v>5</v>
      </c>
      <c r="H18" s="27">
        <v>5</v>
      </c>
      <c r="I18" s="27">
        <v>5</v>
      </c>
      <c r="J18" s="27">
        <v>4</v>
      </c>
      <c r="K18" s="27">
        <v>5</v>
      </c>
      <c r="L18" s="27">
        <v>5</v>
      </c>
      <c r="M18" s="27">
        <v>5</v>
      </c>
      <c r="N18" s="27">
        <v>4</v>
      </c>
      <c r="O18" s="38">
        <v>4</v>
      </c>
      <c r="P18" s="39">
        <v>42</v>
      </c>
      <c r="Q18" s="37">
        <v>6</v>
      </c>
      <c r="R18" s="27">
        <v>5</v>
      </c>
      <c r="S18" s="27">
        <v>3</v>
      </c>
      <c r="T18" s="27">
        <v>5</v>
      </c>
      <c r="U18" s="27">
        <v>6</v>
      </c>
      <c r="V18" s="27">
        <v>4</v>
      </c>
      <c r="W18" s="27">
        <v>4</v>
      </c>
      <c r="X18" s="27">
        <v>4</v>
      </c>
      <c r="Y18" s="38">
        <v>5</v>
      </c>
      <c r="Z18" s="39">
        <v>42</v>
      </c>
      <c r="AA18" s="40">
        <v>84</v>
      </c>
      <c r="AB18" s="120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</row>
    <row r="19" spans="1:50" ht="22" customHeight="1">
      <c r="A19" s="117">
        <v>14</v>
      </c>
      <c r="B19" s="108" t="s">
        <v>23</v>
      </c>
      <c r="C19" s="31">
        <v>85</v>
      </c>
      <c r="D19" s="118">
        <v>93</v>
      </c>
      <c r="E19" s="28">
        <v>178</v>
      </c>
      <c r="F19" s="119">
        <v>34</v>
      </c>
      <c r="G19" s="37">
        <v>8</v>
      </c>
      <c r="H19" s="27">
        <v>6</v>
      </c>
      <c r="I19" s="27">
        <v>4</v>
      </c>
      <c r="J19" s="27">
        <v>4</v>
      </c>
      <c r="K19" s="27">
        <v>6</v>
      </c>
      <c r="L19" s="27">
        <v>4</v>
      </c>
      <c r="M19" s="27">
        <v>4</v>
      </c>
      <c r="N19" s="27">
        <v>4</v>
      </c>
      <c r="O19" s="38">
        <v>5</v>
      </c>
      <c r="P19" s="39">
        <v>45</v>
      </c>
      <c r="Q19" s="37">
        <v>6</v>
      </c>
      <c r="R19" s="27">
        <v>6</v>
      </c>
      <c r="S19" s="27">
        <v>3</v>
      </c>
      <c r="T19" s="27">
        <v>5</v>
      </c>
      <c r="U19" s="27">
        <v>7</v>
      </c>
      <c r="V19" s="27">
        <v>4</v>
      </c>
      <c r="W19" s="27">
        <v>3</v>
      </c>
      <c r="X19" s="27">
        <v>6</v>
      </c>
      <c r="Y19" s="38">
        <v>8</v>
      </c>
      <c r="Z19" s="39">
        <v>48</v>
      </c>
      <c r="AA19" s="40">
        <v>93</v>
      </c>
      <c r="AB19" s="120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</row>
    <row r="20" spans="1:50" ht="22" customHeight="1">
      <c r="A20" s="107">
        <v>15</v>
      </c>
      <c r="B20" s="121" t="s">
        <v>29</v>
      </c>
      <c r="C20" s="27">
        <v>93</v>
      </c>
      <c r="D20" s="118">
        <v>88</v>
      </c>
      <c r="E20" s="28">
        <v>181</v>
      </c>
      <c r="F20" s="90">
        <v>37</v>
      </c>
      <c r="G20" s="37">
        <v>5</v>
      </c>
      <c r="H20" s="27">
        <v>4</v>
      </c>
      <c r="I20" s="27">
        <v>8</v>
      </c>
      <c r="J20" s="27">
        <v>4</v>
      </c>
      <c r="K20" s="27">
        <v>6</v>
      </c>
      <c r="L20" s="27">
        <v>5</v>
      </c>
      <c r="M20" s="27">
        <v>5</v>
      </c>
      <c r="N20" s="27">
        <v>4</v>
      </c>
      <c r="O20" s="38">
        <v>4</v>
      </c>
      <c r="P20" s="39">
        <v>45</v>
      </c>
      <c r="Q20" s="37">
        <v>6</v>
      </c>
      <c r="R20" s="27">
        <v>3</v>
      </c>
      <c r="S20" s="27">
        <v>5</v>
      </c>
      <c r="T20" s="27">
        <v>4</v>
      </c>
      <c r="U20" s="27">
        <v>8</v>
      </c>
      <c r="V20" s="27">
        <v>4</v>
      </c>
      <c r="W20" s="27">
        <v>3</v>
      </c>
      <c r="X20" s="27">
        <v>5</v>
      </c>
      <c r="Y20" s="38">
        <v>5</v>
      </c>
      <c r="Z20" s="39">
        <v>43</v>
      </c>
      <c r="AA20" s="40">
        <v>88</v>
      </c>
      <c r="AB20" s="120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</row>
    <row r="21" spans="1:50" ht="22" customHeight="1">
      <c r="A21" s="117">
        <v>16</v>
      </c>
      <c r="B21" s="108" t="s">
        <v>28</v>
      </c>
      <c r="C21" s="31">
        <v>89</v>
      </c>
      <c r="D21" s="109">
        <v>95</v>
      </c>
      <c r="E21" s="59">
        <v>184</v>
      </c>
      <c r="F21" s="122">
        <v>40</v>
      </c>
      <c r="G21" s="30">
        <v>7</v>
      </c>
      <c r="H21" s="31">
        <v>4</v>
      </c>
      <c r="I21" s="31">
        <v>6</v>
      </c>
      <c r="J21" s="31">
        <v>3</v>
      </c>
      <c r="K21" s="31">
        <v>7</v>
      </c>
      <c r="L21" s="31">
        <v>6</v>
      </c>
      <c r="M21" s="31">
        <v>4</v>
      </c>
      <c r="N21" s="31">
        <v>3</v>
      </c>
      <c r="O21" s="32">
        <v>6</v>
      </c>
      <c r="P21" s="33">
        <v>46</v>
      </c>
      <c r="Q21" s="30">
        <v>6</v>
      </c>
      <c r="R21" s="31">
        <v>6</v>
      </c>
      <c r="S21" s="31">
        <v>3</v>
      </c>
      <c r="T21" s="31">
        <v>6</v>
      </c>
      <c r="U21" s="31">
        <v>7</v>
      </c>
      <c r="V21" s="31">
        <v>5</v>
      </c>
      <c r="W21" s="31">
        <v>5</v>
      </c>
      <c r="X21" s="31">
        <v>5</v>
      </c>
      <c r="Y21" s="32">
        <v>6</v>
      </c>
      <c r="Z21" s="33">
        <v>49</v>
      </c>
      <c r="AA21" s="34">
        <v>95</v>
      </c>
      <c r="AB21" s="123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</row>
    <row r="22" spans="1:50" ht="22" customHeight="1">
      <c r="A22" s="107">
        <v>17</v>
      </c>
      <c r="B22" s="108" t="s">
        <v>34</v>
      </c>
      <c r="C22" s="31">
        <v>106</v>
      </c>
      <c r="D22" s="118">
        <v>85</v>
      </c>
      <c r="E22" s="28">
        <v>191</v>
      </c>
      <c r="F22" s="119">
        <v>47</v>
      </c>
      <c r="G22" s="37">
        <v>5</v>
      </c>
      <c r="H22" s="27">
        <v>5</v>
      </c>
      <c r="I22" s="27">
        <v>6</v>
      </c>
      <c r="J22" s="27">
        <v>4</v>
      </c>
      <c r="K22" s="27">
        <v>5</v>
      </c>
      <c r="L22" s="27">
        <v>4</v>
      </c>
      <c r="M22" s="27">
        <v>3</v>
      </c>
      <c r="N22" s="27">
        <v>3</v>
      </c>
      <c r="O22" s="38">
        <v>5</v>
      </c>
      <c r="P22" s="39">
        <v>40</v>
      </c>
      <c r="Q22" s="37">
        <v>9</v>
      </c>
      <c r="R22" s="27">
        <v>5</v>
      </c>
      <c r="S22" s="27">
        <v>3</v>
      </c>
      <c r="T22" s="27">
        <v>5</v>
      </c>
      <c r="U22" s="27">
        <v>5</v>
      </c>
      <c r="V22" s="27">
        <v>5</v>
      </c>
      <c r="W22" s="27">
        <v>4</v>
      </c>
      <c r="X22" s="27">
        <v>4</v>
      </c>
      <c r="Y22" s="38">
        <v>5</v>
      </c>
      <c r="Z22" s="39">
        <v>45</v>
      </c>
      <c r="AA22" s="40">
        <v>85</v>
      </c>
      <c r="AB22" s="120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</row>
    <row r="23" spans="1:50" ht="22" customHeight="1">
      <c r="A23" s="117">
        <v>18</v>
      </c>
      <c r="B23" s="108" t="s">
        <v>30</v>
      </c>
      <c r="C23" s="31">
        <v>99</v>
      </c>
      <c r="D23" s="118">
        <v>94</v>
      </c>
      <c r="E23" s="28">
        <v>193</v>
      </c>
      <c r="F23" s="119">
        <v>49</v>
      </c>
      <c r="G23" s="37">
        <v>6</v>
      </c>
      <c r="H23" s="27">
        <v>4</v>
      </c>
      <c r="I23" s="27">
        <v>5</v>
      </c>
      <c r="J23" s="27">
        <v>4</v>
      </c>
      <c r="K23" s="27">
        <v>7</v>
      </c>
      <c r="L23" s="27">
        <v>6</v>
      </c>
      <c r="M23" s="27">
        <v>6</v>
      </c>
      <c r="N23" s="27">
        <v>4</v>
      </c>
      <c r="O23" s="38">
        <v>6</v>
      </c>
      <c r="P23" s="39">
        <v>48</v>
      </c>
      <c r="Q23" s="37">
        <v>5</v>
      </c>
      <c r="R23" s="27">
        <v>5</v>
      </c>
      <c r="S23" s="27">
        <v>4</v>
      </c>
      <c r="T23" s="27">
        <v>6</v>
      </c>
      <c r="U23" s="27">
        <v>7</v>
      </c>
      <c r="V23" s="27">
        <v>6</v>
      </c>
      <c r="W23" s="27">
        <v>4</v>
      </c>
      <c r="X23" s="27">
        <v>4</v>
      </c>
      <c r="Y23" s="38">
        <v>5</v>
      </c>
      <c r="Z23" s="39">
        <v>46</v>
      </c>
      <c r="AA23" s="40">
        <v>94</v>
      </c>
      <c r="AB23" s="120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</row>
    <row r="24" spans="1:50" ht="22" customHeight="1">
      <c r="A24" s="107">
        <v>19</v>
      </c>
      <c r="B24" s="108" t="s">
        <v>158</v>
      </c>
      <c r="C24" s="31">
        <v>99</v>
      </c>
      <c r="D24" s="118">
        <v>96</v>
      </c>
      <c r="E24" s="28">
        <v>195</v>
      </c>
      <c r="F24" s="119">
        <v>51</v>
      </c>
      <c r="G24" s="37">
        <v>6</v>
      </c>
      <c r="H24" s="27">
        <v>4</v>
      </c>
      <c r="I24" s="27">
        <v>5</v>
      </c>
      <c r="J24" s="27">
        <v>4</v>
      </c>
      <c r="K24" s="27">
        <v>7</v>
      </c>
      <c r="L24" s="27">
        <v>5</v>
      </c>
      <c r="M24" s="27">
        <v>5</v>
      </c>
      <c r="N24" s="27">
        <v>4</v>
      </c>
      <c r="O24" s="38">
        <v>5</v>
      </c>
      <c r="P24" s="39">
        <v>45</v>
      </c>
      <c r="Q24" s="37">
        <v>6</v>
      </c>
      <c r="R24" s="27">
        <v>5</v>
      </c>
      <c r="S24" s="27">
        <v>5</v>
      </c>
      <c r="T24" s="27">
        <v>6</v>
      </c>
      <c r="U24" s="27">
        <v>8</v>
      </c>
      <c r="V24" s="27">
        <v>6</v>
      </c>
      <c r="W24" s="27">
        <v>3</v>
      </c>
      <c r="X24" s="27">
        <v>6</v>
      </c>
      <c r="Y24" s="38">
        <v>6</v>
      </c>
      <c r="Z24" s="39">
        <v>51</v>
      </c>
      <c r="AA24" s="40">
        <v>96</v>
      </c>
      <c r="AB24" s="120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</row>
    <row r="25" spans="1:50" ht="22" customHeight="1">
      <c r="A25" s="117">
        <v>20</v>
      </c>
      <c r="B25" s="108" t="s">
        <v>35</v>
      </c>
      <c r="C25" s="31">
        <v>107</v>
      </c>
      <c r="D25" s="118">
        <v>95</v>
      </c>
      <c r="E25" s="28">
        <v>202</v>
      </c>
      <c r="F25" s="119">
        <v>58</v>
      </c>
      <c r="G25" s="37">
        <v>8</v>
      </c>
      <c r="H25" s="27">
        <v>6</v>
      </c>
      <c r="I25" s="27">
        <v>5</v>
      </c>
      <c r="J25" s="27">
        <v>5</v>
      </c>
      <c r="K25" s="27">
        <v>5</v>
      </c>
      <c r="L25" s="27">
        <v>5</v>
      </c>
      <c r="M25" s="27">
        <v>5</v>
      </c>
      <c r="N25" s="27">
        <v>3</v>
      </c>
      <c r="O25" s="38">
        <v>6</v>
      </c>
      <c r="P25" s="39">
        <v>48</v>
      </c>
      <c r="Q25" s="37">
        <v>6</v>
      </c>
      <c r="R25" s="27">
        <v>5</v>
      </c>
      <c r="S25" s="27">
        <v>5</v>
      </c>
      <c r="T25" s="27">
        <v>6</v>
      </c>
      <c r="U25" s="27">
        <v>6</v>
      </c>
      <c r="V25" s="27">
        <v>6</v>
      </c>
      <c r="W25" s="27">
        <v>4</v>
      </c>
      <c r="X25" s="27">
        <v>4</v>
      </c>
      <c r="Y25" s="38">
        <v>5</v>
      </c>
      <c r="Z25" s="39">
        <v>47</v>
      </c>
      <c r="AA25" s="40">
        <v>95</v>
      </c>
      <c r="AB25" s="120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</row>
    <row r="26" spans="1:50" ht="22" customHeight="1">
      <c r="A26" s="107">
        <v>21</v>
      </c>
      <c r="B26" s="108" t="s">
        <v>32</v>
      </c>
      <c r="C26" s="31">
        <v>99</v>
      </c>
      <c r="D26" s="118">
        <v>103</v>
      </c>
      <c r="E26" s="28">
        <v>202</v>
      </c>
      <c r="F26" s="119">
        <v>58</v>
      </c>
      <c r="G26" s="37">
        <v>8</v>
      </c>
      <c r="H26" s="27">
        <v>5</v>
      </c>
      <c r="I26" s="27">
        <v>8</v>
      </c>
      <c r="J26" s="27">
        <v>5</v>
      </c>
      <c r="K26" s="27">
        <v>5</v>
      </c>
      <c r="L26" s="27">
        <v>4</v>
      </c>
      <c r="M26" s="27">
        <v>5</v>
      </c>
      <c r="N26" s="27">
        <v>4</v>
      </c>
      <c r="O26" s="38">
        <v>7</v>
      </c>
      <c r="P26" s="39">
        <v>51</v>
      </c>
      <c r="Q26" s="37">
        <v>6</v>
      </c>
      <c r="R26" s="27">
        <v>5</v>
      </c>
      <c r="S26" s="27">
        <v>5</v>
      </c>
      <c r="T26" s="27">
        <v>7</v>
      </c>
      <c r="U26" s="27">
        <v>6</v>
      </c>
      <c r="V26" s="27">
        <v>6</v>
      </c>
      <c r="W26" s="27">
        <v>5</v>
      </c>
      <c r="X26" s="27">
        <v>6</v>
      </c>
      <c r="Y26" s="38">
        <v>6</v>
      </c>
      <c r="Z26" s="39">
        <v>52</v>
      </c>
      <c r="AA26" s="40">
        <v>103</v>
      </c>
      <c r="AB26" s="120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</row>
    <row r="27" spans="1:50" ht="22" customHeight="1">
      <c r="A27" s="117">
        <v>22</v>
      </c>
      <c r="B27" s="108" t="s">
        <v>36</v>
      </c>
      <c r="C27" s="31">
        <v>108</v>
      </c>
      <c r="D27" s="118">
        <v>101</v>
      </c>
      <c r="E27" s="28">
        <v>209</v>
      </c>
      <c r="F27" s="119">
        <v>65</v>
      </c>
      <c r="G27" s="37">
        <v>8</v>
      </c>
      <c r="H27" s="27">
        <v>6</v>
      </c>
      <c r="I27" s="27">
        <v>8</v>
      </c>
      <c r="J27" s="27">
        <v>3</v>
      </c>
      <c r="K27" s="27">
        <v>6</v>
      </c>
      <c r="L27" s="27">
        <v>5</v>
      </c>
      <c r="M27" s="27">
        <v>5</v>
      </c>
      <c r="N27" s="27">
        <v>3</v>
      </c>
      <c r="O27" s="38">
        <v>6</v>
      </c>
      <c r="P27" s="39">
        <v>50</v>
      </c>
      <c r="Q27" s="37">
        <v>6</v>
      </c>
      <c r="R27" s="27">
        <v>7</v>
      </c>
      <c r="S27" s="27">
        <v>3</v>
      </c>
      <c r="T27" s="27">
        <v>6</v>
      </c>
      <c r="U27" s="27">
        <v>8</v>
      </c>
      <c r="V27" s="27">
        <v>5</v>
      </c>
      <c r="W27" s="27">
        <v>4</v>
      </c>
      <c r="X27" s="27">
        <v>5</v>
      </c>
      <c r="Y27" s="38">
        <v>7</v>
      </c>
      <c r="Z27" s="39">
        <v>51</v>
      </c>
      <c r="AA27" s="40">
        <v>101</v>
      </c>
      <c r="AB27" s="120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</row>
    <row r="28" spans="1:50" ht="22" customHeight="1" thickBot="1">
      <c r="A28" s="124">
        <v>23</v>
      </c>
      <c r="B28" s="125" t="s">
        <v>33</v>
      </c>
      <c r="C28" s="44">
        <v>105</v>
      </c>
      <c r="D28" s="126">
        <v>106</v>
      </c>
      <c r="E28" s="45">
        <v>211</v>
      </c>
      <c r="F28" s="127">
        <v>67</v>
      </c>
      <c r="G28" s="47">
        <v>10</v>
      </c>
      <c r="H28" s="44">
        <v>7</v>
      </c>
      <c r="I28" s="44">
        <v>6</v>
      </c>
      <c r="J28" s="44">
        <v>4</v>
      </c>
      <c r="K28" s="44">
        <v>5</v>
      </c>
      <c r="L28" s="44">
        <v>5</v>
      </c>
      <c r="M28" s="44">
        <v>5</v>
      </c>
      <c r="N28" s="44">
        <v>6</v>
      </c>
      <c r="O28" s="48">
        <v>7</v>
      </c>
      <c r="P28" s="49">
        <v>55</v>
      </c>
      <c r="Q28" s="47">
        <v>6</v>
      </c>
      <c r="R28" s="44">
        <v>5</v>
      </c>
      <c r="S28" s="44">
        <v>3</v>
      </c>
      <c r="T28" s="44">
        <v>8</v>
      </c>
      <c r="U28" s="44">
        <v>6</v>
      </c>
      <c r="V28" s="44">
        <v>7</v>
      </c>
      <c r="W28" s="44">
        <v>3</v>
      </c>
      <c r="X28" s="44">
        <v>5</v>
      </c>
      <c r="Y28" s="48">
        <v>8</v>
      </c>
      <c r="Z28" s="49">
        <v>51</v>
      </c>
      <c r="AA28" s="50">
        <v>106</v>
      </c>
      <c r="AB28" s="128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</row>
    <row r="29" spans="1:50" ht="18.5" customHeight="1" thickTop="1">
      <c r="A29" s="52"/>
      <c r="B29" s="129"/>
      <c r="C29" s="54"/>
      <c r="D29" s="54"/>
      <c r="E29" s="55"/>
      <c r="F29" s="56"/>
      <c r="G29" s="54"/>
      <c r="H29" s="54"/>
      <c r="I29" s="54"/>
      <c r="J29" s="54"/>
      <c r="K29" s="54"/>
      <c r="L29" s="54"/>
      <c r="M29" s="54"/>
      <c r="N29" s="54"/>
      <c r="O29" s="54"/>
      <c r="P29" s="130"/>
      <c r="Q29" s="54"/>
      <c r="R29" s="54"/>
      <c r="S29" s="54"/>
      <c r="T29" s="54"/>
      <c r="U29" s="54"/>
      <c r="V29" s="54"/>
      <c r="W29" s="54"/>
      <c r="X29" s="54"/>
      <c r="Y29" s="54"/>
      <c r="Z29" s="130"/>
      <c r="AA29" s="54"/>
      <c r="AB29" s="58"/>
      <c r="AC29" s="52"/>
      <c r="AD29" s="52"/>
      <c r="AE29" s="52"/>
    </row>
    <row r="30" spans="1:50" ht="27" customHeight="1" thickBot="1">
      <c r="A30" s="52">
        <v>14</v>
      </c>
      <c r="B30" s="2" t="s">
        <v>159</v>
      </c>
      <c r="C30" s="3" t="s">
        <v>149</v>
      </c>
      <c r="D30" s="54"/>
      <c r="E30" s="55"/>
      <c r="F30" s="56"/>
      <c r="G30" s="54"/>
      <c r="H30" s="54"/>
      <c r="I30" s="54"/>
      <c r="J30" s="54"/>
      <c r="K30" s="54"/>
      <c r="L30" s="54"/>
      <c r="M30" s="54"/>
      <c r="N30" s="54"/>
      <c r="O30" s="54"/>
      <c r="P30" s="130"/>
      <c r="Q30" s="54"/>
      <c r="R30" s="54"/>
      <c r="S30" s="54"/>
      <c r="T30" s="54"/>
      <c r="U30" s="54"/>
      <c r="V30" s="54"/>
      <c r="W30" s="54"/>
      <c r="X30" s="54"/>
      <c r="Y30" s="54"/>
      <c r="Z30" s="130"/>
      <c r="AA30" s="54"/>
      <c r="AB30" s="58"/>
      <c r="AC30" s="52"/>
      <c r="AD30" s="52"/>
      <c r="AE30" s="52"/>
    </row>
    <row r="31" spans="1:50" ht="22" customHeight="1" thickTop="1" thickBot="1">
      <c r="A31" s="146" t="s">
        <v>150</v>
      </c>
      <c r="B31" s="147"/>
      <c r="C31" s="147"/>
      <c r="D31" s="147"/>
      <c r="E31" s="148"/>
      <c r="F31" s="6" t="s">
        <v>151</v>
      </c>
      <c r="G31" s="7">
        <v>1</v>
      </c>
      <c r="H31" s="8">
        <v>2</v>
      </c>
      <c r="I31" s="8">
        <v>3</v>
      </c>
      <c r="J31" s="8">
        <v>4</v>
      </c>
      <c r="K31" s="8">
        <v>5</v>
      </c>
      <c r="L31" s="8">
        <v>6</v>
      </c>
      <c r="M31" s="8">
        <v>7</v>
      </c>
      <c r="N31" s="8">
        <v>8</v>
      </c>
      <c r="O31" s="9">
        <v>9</v>
      </c>
      <c r="P31" s="99" t="s">
        <v>4</v>
      </c>
      <c r="Q31" s="7">
        <v>10</v>
      </c>
      <c r="R31" s="8">
        <v>11</v>
      </c>
      <c r="S31" s="8">
        <v>12</v>
      </c>
      <c r="T31" s="8">
        <v>13</v>
      </c>
      <c r="U31" s="8">
        <v>14</v>
      </c>
      <c r="V31" s="8">
        <v>15</v>
      </c>
      <c r="W31" s="8">
        <v>16</v>
      </c>
      <c r="X31" s="8">
        <v>17</v>
      </c>
      <c r="Y31" s="9">
        <v>18</v>
      </c>
      <c r="Z31" s="11" t="s">
        <v>5</v>
      </c>
      <c r="AA31" s="100" t="s">
        <v>6</v>
      </c>
      <c r="AB31" s="13" t="s">
        <v>152</v>
      </c>
    </row>
    <row r="32" spans="1:50" s="4" customFormat="1" ht="22.5" customHeight="1" thickTop="1" thickBot="1">
      <c r="A32" s="101" t="s">
        <v>153</v>
      </c>
      <c r="B32" s="102" t="s">
        <v>9</v>
      </c>
      <c r="C32" s="103" t="s">
        <v>10</v>
      </c>
      <c r="D32" s="104" t="s">
        <v>154</v>
      </c>
      <c r="E32" s="105" t="s">
        <v>11</v>
      </c>
      <c r="F32" s="18" t="s">
        <v>155</v>
      </c>
      <c r="G32" s="19">
        <v>5</v>
      </c>
      <c r="H32" s="20">
        <v>4</v>
      </c>
      <c r="I32" s="20">
        <v>4</v>
      </c>
      <c r="J32" s="20">
        <v>3</v>
      </c>
      <c r="K32" s="20">
        <v>5</v>
      </c>
      <c r="L32" s="20">
        <v>4</v>
      </c>
      <c r="M32" s="20">
        <v>4</v>
      </c>
      <c r="N32" s="20">
        <v>3</v>
      </c>
      <c r="O32" s="21">
        <v>4</v>
      </c>
      <c r="P32" s="22">
        <v>36</v>
      </c>
      <c r="Q32" s="19">
        <v>5</v>
      </c>
      <c r="R32" s="20">
        <v>4</v>
      </c>
      <c r="S32" s="20">
        <v>3</v>
      </c>
      <c r="T32" s="20">
        <v>4</v>
      </c>
      <c r="U32" s="20">
        <v>5</v>
      </c>
      <c r="V32" s="20">
        <v>4</v>
      </c>
      <c r="W32" s="20">
        <v>3</v>
      </c>
      <c r="X32" s="20">
        <v>4</v>
      </c>
      <c r="Y32" s="21">
        <v>4</v>
      </c>
      <c r="Z32" s="22">
        <v>36</v>
      </c>
      <c r="AA32" s="23">
        <v>72</v>
      </c>
      <c r="AB32" s="74" t="s">
        <v>156</v>
      </c>
      <c r="AC32" s="106"/>
      <c r="AD32" s="106"/>
      <c r="AE32" s="106"/>
    </row>
    <row r="33" spans="1:50" ht="22" customHeight="1" thickTop="1">
      <c r="A33" s="107">
        <v>1</v>
      </c>
      <c r="B33" s="108" t="s">
        <v>42</v>
      </c>
      <c r="C33" s="31">
        <v>77</v>
      </c>
      <c r="D33" s="109">
        <v>74</v>
      </c>
      <c r="E33" s="59">
        <v>151</v>
      </c>
      <c r="F33" s="119">
        <v>7</v>
      </c>
      <c r="G33" s="111">
        <v>6</v>
      </c>
      <c r="H33" s="112">
        <v>5</v>
      </c>
      <c r="I33" s="112">
        <v>4</v>
      </c>
      <c r="J33" s="112">
        <v>3</v>
      </c>
      <c r="K33" s="112">
        <v>3</v>
      </c>
      <c r="L33" s="112">
        <v>4</v>
      </c>
      <c r="M33" s="112">
        <v>4</v>
      </c>
      <c r="N33" s="112">
        <v>3</v>
      </c>
      <c r="O33" s="113">
        <v>4</v>
      </c>
      <c r="P33" s="114">
        <v>36</v>
      </c>
      <c r="Q33" s="111">
        <v>5</v>
      </c>
      <c r="R33" s="112">
        <v>4</v>
      </c>
      <c r="S33" s="112">
        <v>4</v>
      </c>
      <c r="T33" s="112">
        <v>4</v>
      </c>
      <c r="U33" s="112">
        <v>6</v>
      </c>
      <c r="V33" s="112">
        <v>4</v>
      </c>
      <c r="W33" s="112">
        <v>4</v>
      </c>
      <c r="X33" s="112">
        <v>4</v>
      </c>
      <c r="Y33" s="113">
        <v>3</v>
      </c>
      <c r="Z33" s="114">
        <v>38</v>
      </c>
      <c r="AA33" s="115">
        <v>74</v>
      </c>
      <c r="AB33" s="116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</row>
    <row r="34" spans="1:50" ht="22" customHeight="1">
      <c r="A34" s="107">
        <v>2</v>
      </c>
      <c r="B34" s="108" t="s">
        <v>39</v>
      </c>
      <c r="C34" s="31">
        <v>75</v>
      </c>
      <c r="D34" s="118">
        <v>76</v>
      </c>
      <c r="E34" s="28">
        <v>151</v>
      </c>
      <c r="F34" s="119">
        <v>7</v>
      </c>
      <c r="G34" s="37">
        <v>5</v>
      </c>
      <c r="H34" s="27">
        <v>6</v>
      </c>
      <c r="I34" s="27">
        <v>7</v>
      </c>
      <c r="J34" s="27">
        <v>3</v>
      </c>
      <c r="K34" s="27">
        <v>4</v>
      </c>
      <c r="L34" s="27">
        <v>4</v>
      </c>
      <c r="M34" s="27">
        <v>4</v>
      </c>
      <c r="N34" s="27">
        <v>3</v>
      </c>
      <c r="O34" s="38">
        <v>4</v>
      </c>
      <c r="P34" s="39">
        <v>40</v>
      </c>
      <c r="Q34" s="37">
        <v>5</v>
      </c>
      <c r="R34" s="27">
        <v>4</v>
      </c>
      <c r="S34" s="27">
        <v>4</v>
      </c>
      <c r="T34" s="27">
        <v>4</v>
      </c>
      <c r="U34" s="27">
        <v>4</v>
      </c>
      <c r="V34" s="27">
        <v>4</v>
      </c>
      <c r="W34" s="27">
        <v>3</v>
      </c>
      <c r="X34" s="27">
        <v>4</v>
      </c>
      <c r="Y34" s="38">
        <v>4</v>
      </c>
      <c r="Z34" s="39">
        <v>36</v>
      </c>
      <c r="AA34" s="40">
        <v>76</v>
      </c>
      <c r="AB34" s="120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</row>
    <row r="35" spans="1:50" ht="22" customHeight="1">
      <c r="A35" s="107">
        <v>3</v>
      </c>
      <c r="B35" s="108" t="s">
        <v>38</v>
      </c>
      <c r="C35" s="31">
        <v>73</v>
      </c>
      <c r="D35" s="118">
        <v>78</v>
      </c>
      <c r="E35" s="28">
        <v>151</v>
      </c>
      <c r="F35" s="119">
        <v>7</v>
      </c>
      <c r="G35" s="37">
        <v>6</v>
      </c>
      <c r="H35" s="27">
        <v>4</v>
      </c>
      <c r="I35" s="27">
        <v>3</v>
      </c>
      <c r="J35" s="27">
        <v>3</v>
      </c>
      <c r="K35" s="27">
        <v>5</v>
      </c>
      <c r="L35" s="27">
        <v>5</v>
      </c>
      <c r="M35" s="27">
        <v>4</v>
      </c>
      <c r="N35" s="27">
        <v>3</v>
      </c>
      <c r="O35" s="38">
        <v>6</v>
      </c>
      <c r="P35" s="39">
        <v>39</v>
      </c>
      <c r="Q35" s="37">
        <v>5</v>
      </c>
      <c r="R35" s="27">
        <v>5</v>
      </c>
      <c r="S35" s="27">
        <v>4</v>
      </c>
      <c r="T35" s="27">
        <v>4</v>
      </c>
      <c r="U35" s="27">
        <v>5</v>
      </c>
      <c r="V35" s="27">
        <v>4</v>
      </c>
      <c r="W35" s="27">
        <v>3</v>
      </c>
      <c r="X35" s="27">
        <v>4</v>
      </c>
      <c r="Y35" s="38">
        <v>5</v>
      </c>
      <c r="Z35" s="39">
        <v>39</v>
      </c>
      <c r="AA35" s="40">
        <v>78</v>
      </c>
      <c r="AB35" s="120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</row>
    <row r="36" spans="1:50" ht="22" customHeight="1">
      <c r="A36" s="107">
        <v>4</v>
      </c>
      <c r="B36" s="108" t="s">
        <v>46</v>
      </c>
      <c r="C36" s="31">
        <v>81</v>
      </c>
      <c r="D36" s="118">
        <v>73</v>
      </c>
      <c r="E36" s="28">
        <v>154</v>
      </c>
      <c r="F36" s="119">
        <v>10</v>
      </c>
      <c r="G36" s="37">
        <v>5</v>
      </c>
      <c r="H36" s="27">
        <v>5</v>
      </c>
      <c r="I36" s="27">
        <v>4</v>
      </c>
      <c r="J36" s="27">
        <v>3</v>
      </c>
      <c r="K36" s="27">
        <v>6</v>
      </c>
      <c r="L36" s="27">
        <v>5</v>
      </c>
      <c r="M36" s="27">
        <v>3</v>
      </c>
      <c r="N36" s="27">
        <v>3</v>
      </c>
      <c r="O36" s="38">
        <v>5</v>
      </c>
      <c r="P36" s="39">
        <v>39</v>
      </c>
      <c r="Q36" s="37">
        <v>4</v>
      </c>
      <c r="R36" s="27">
        <v>4</v>
      </c>
      <c r="S36" s="27">
        <v>3</v>
      </c>
      <c r="T36" s="27">
        <v>4</v>
      </c>
      <c r="U36" s="27">
        <v>4</v>
      </c>
      <c r="V36" s="27">
        <v>4</v>
      </c>
      <c r="W36" s="27">
        <v>3</v>
      </c>
      <c r="X36" s="27">
        <v>4</v>
      </c>
      <c r="Y36" s="38">
        <v>4</v>
      </c>
      <c r="Z36" s="39">
        <v>34</v>
      </c>
      <c r="AA36" s="40">
        <v>73</v>
      </c>
      <c r="AB36" s="120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</row>
    <row r="37" spans="1:50" ht="22" customHeight="1">
      <c r="A37" s="107">
        <v>5</v>
      </c>
      <c r="B37" s="108" t="s">
        <v>44</v>
      </c>
      <c r="C37" s="31">
        <v>80</v>
      </c>
      <c r="D37" s="118">
        <v>77</v>
      </c>
      <c r="E37" s="28">
        <v>157</v>
      </c>
      <c r="F37" s="119">
        <v>13</v>
      </c>
      <c r="G37" s="37">
        <v>5</v>
      </c>
      <c r="H37" s="27">
        <v>4</v>
      </c>
      <c r="I37" s="27">
        <v>5</v>
      </c>
      <c r="J37" s="27">
        <v>3</v>
      </c>
      <c r="K37" s="27">
        <v>5</v>
      </c>
      <c r="L37" s="27">
        <v>4</v>
      </c>
      <c r="M37" s="27">
        <v>4</v>
      </c>
      <c r="N37" s="27">
        <v>2</v>
      </c>
      <c r="O37" s="38">
        <v>4</v>
      </c>
      <c r="P37" s="39">
        <v>36</v>
      </c>
      <c r="Q37" s="37">
        <v>4</v>
      </c>
      <c r="R37" s="27">
        <v>4</v>
      </c>
      <c r="S37" s="27">
        <v>4</v>
      </c>
      <c r="T37" s="27">
        <v>4</v>
      </c>
      <c r="U37" s="27">
        <v>6</v>
      </c>
      <c r="V37" s="27">
        <v>4</v>
      </c>
      <c r="W37" s="27">
        <v>6</v>
      </c>
      <c r="X37" s="27">
        <v>5</v>
      </c>
      <c r="Y37" s="38">
        <v>4</v>
      </c>
      <c r="Z37" s="39">
        <v>41</v>
      </c>
      <c r="AA37" s="40">
        <v>77</v>
      </c>
      <c r="AB37" s="120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</row>
    <row r="38" spans="1:50" ht="22" customHeight="1">
      <c r="A38" s="107">
        <v>6</v>
      </c>
      <c r="B38" s="108" t="s">
        <v>41</v>
      </c>
      <c r="C38" s="31">
        <v>76</v>
      </c>
      <c r="D38" s="118">
        <v>82</v>
      </c>
      <c r="E38" s="28">
        <v>158</v>
      </c>
      <c r="F38" s="119">
        <v>14</v>
      </c>
      <c r="G38" s="37">
        <v>7</v>
      </c>
      <c r="H38" s="27">
        <v>7</v>
      </c>
      <c r="I38" s="27">
        <v>5</v>
      </c>
      <c r="J38" s="27">
        <v>3</v>
      </c>
      <c r="K38" s="27">
        <v>5</v>
      </c>
      <c r="L38" s="27">
        <v>4</v>
      </c>
      <c r="M38" s="27">
        <v>4</v>
      </c>
      <c r="N38" s="27">
        <v>4</v>
      </c>
      <c r="O38" s="38">
        <v>5</v>
      </c>
      <c r="P38" s="39">
        <v>44</v>
      </c>
      <c r="Q38" s="37">
        <v>5</v>
      </c>
      <c r="R38" s="27">
        <v>5</v>
      </c>
      <c r="S38" s="27">
        <v>4</v>
      </c>
      <c r="T38" s="27">
        <v>3</v>
      </c>
      <c r="U38" s="27">
        <v>4</v>
      </c>
      <c r="V38" s="27">
        <v>4</v>
      </c>
      <c r="W38" s="27">
        <v>4</v>
      </c>
      <c r="X38" s="27">
        <v>4</v>
      </c>
      <c r="Y38" s="38">
        <v>5</v>
      </c>
      <c r="Z38" s="39">
        <v>38</v>
      </c>
      <c r="AA38" s="40">
        <v>82</v>
      </c>
      <c r="AB38" s="120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</row>
    <row r="39" spans="1:50" ht="22" customHeight="1">
      <c r="A39" s="107">
        <v>7</v>
      </c>
      <c r="B39" s="108" t="s">
        <v>43</v>
      </c>
      <c r="C39" s="31">
        <v>78</v>
      </c>
      <c r="D39" s="118">
        <v>82</v>
      </c>
      <c r="E39" s="28">
        <v>160</v>
      </c>
      <c r="F39" s="119">
        <v>16</v>
      </c>
      <c r="G39" s="37">
        <v>4</v>
      </c>
      <c r="H39" s="27">
        <v>4</v>
      </c>
      <c r="I39" s="27">
        <v>5</v>
      </c>
      <c r="J39" s="27">
        <v>4</v>
      </c>
      <c r="K39" s="27">
        <v>6</v>
      </c>
      <c r="L39" s="27">
        <v>4</v>
      </c>
      <c r="M39" s="27">
        <v>4</v>
      </c>
      <c r="N39" s="27">
        <v>5</v>
      </c>
      <c r="O39" s="38">
        <v>6</v>
      </c>
      <c r="P39" s="39">
        <v>42</v>
      </c>
      <c r="Q39" s="37">
        <v>5</v>
      </c>
      <c r="R39" s="27">
        <v>4</v>
      </c>
      <c r="S39" s="27">
        <v>5</v>
      </c>
      <c r="T39" s="27">
        <v>5</v>
      </c>
      <c r="U39" s="27">
        <v>5</v>
      </c>
      <c r="V39" s="27">
        <v>4</v>
      </c>
      <c r="W39" s="27">
        <v>4</v>
      </c>
      <c r="X39" s="27">
        <v>4</v>
      </c>
      <c r="Y39" s="38">
        <v>4</v>
      </c>
      <c r="Z39" s="39">
        <v>40</v>
      </c>
      <c r="AA39" s="40">
        <v>82</v>
      </c>
      <c r="AB39" s="120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</row>
    <row r="40" spans="1:50" ht="22" customHeight="1">
      <c r="A40" s="107">
        <v>8</v>
      </c>
      <c r="B40" s="108" t="s">
        <v>40</v>
      </c>
      <c r="C40" s="31">
        <v>76</v>
      </c>
      <c r="D40" s="118">
        <v>84</v>
      </c>
      <c r="E40" s="28">
        <v>160</v>
      </c>
      <c r="F40" s="119">
        <v>16</v>
      </c>
      <c r="G40" s="37">
        <v>6</v>
      </c>
      <c r="H40" s="27">
        <v>5</v>
      </c>
      <c r="I40" s="27">
        <v>5</v>
      </c>
      <c r="J40" s="27">
        <v>4</v>
      </c>
      <c r="K40" s="27">
        <v>5</v>
      </c>
      <c r="L40" s="27">
        <v>5</v>
      </c>
      <c r="M40" s="27">
        <v>8</v>
      </c>
      <c r="N40" s="27">
        <v>2</v>
      </c>
      <c r="O40" s="38">
        <v>4</v>
      </c>
      <c r="P40" s="39">
        <v>44</v>
      </c>
      <c r="Q40" s="37">
        <v>5</v>
      </c>
      <c r="R40" s="27">
        <v>4</v>
      </c>
      <c r="S40" s="27">
        <v>2</v>
      </c>
      <c r="T40" s="27">
        <v>4</v>
      </c>
      <c r="U40" s="27">
        <v>6</v>
      </c>
      <c r="V40" s="27">
        <v>5</v>
      </c>
      <c r="W40" s="27">
        <v>4</v>
      </c>
      <c r="X40" s="27">
        <v>5</v>
      </c>
      <c r="Y40" s="38">
        <v>5</v>
      </c>
      <c r="Z40" s="39">
        <v>40</v>
      </c>
      <c r="AA40" s="40">
        <v>84</v>
      </c>
      <c r="AB40" s="120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</row>
    <row r="41" spans="1:50" ht="22" customHeight="1">
      <c r="A41" s="107">
        <v>9</v>
      </c>
      <c r="B41" s="108" t="s">
        <v>160</v>
      </c>
      <c r="C41" s="31">
        <v>81</v>
      </c>
      <c r="D41" s="118">
        <v>85</v>
      </c>
      <c r="E41" s="28">
        <v>166</v>
      </c>
      <c r="F41" s="119">
        <v>22</v>
      </c>
      <c r="G41" s="37">
        <v>8</v>
      </c>
      <c r="H41" s="27">
        <v>6</v>
      </c>
      <c r="I41" s="27">
        <v>4</v>
      </c>
      <c r="J41" s="27">
        <v>6</v>
      </c>
      <c r="K41" s="27">
        <v>7</v>
      </c>
      <c r="L41" s="27">
        <v>4</v>
      </c>
      <c r="M41" s="27">
        <v>5</v>
      </c>
      <c r="N41" s="27">
        <v>3</v>
      </c>
      <c r="O41" s="38">
        <v>6</v>
      </c>
      <c r="P41" s="39">
        <v>49</v>
      </c>
      <c r="Q41" s="37">
        <v>5</v>
      </c>
      <c r="R41" s="27">
        <v>4</v>
      </c>
      <c r="S41" s="27">
        <v>5</v>
      </c>
      <c r="T41" s="27">
        <v>3</v>
      </c>
      <c r="U41" s="27">
        <v>5</v>
      </c>
      <c r="V41" s="27">
        <v>4</v>
      </c>
      <c r="W41" s="27">
        <v>3</v>
      </c>
      <c r="X41" s="27">
        <v>4</v>
      </c>
      <c r="Y41" s="38">
        <v>3</v>
      </c>
      <c r="Z41" s="39">
        <v>36</v>
      </c>
      <c r="AA41" s="40">
        <v>85</v>
      </c>
      <c r="AB41" s="120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</row>
    <row r="42" spans="1:50" ht="22" customHeight="1">
      <c r="A42" s="107">
        <v>10</v>
      </c>
      <c r="B42" s="108" t="s">
        <v>47</v>
      </c>
      <c r="C42" s="31">
        <v>90</v>
      </c>
      <c r="D42" s="118">
        <v>89</v>
      </c>
      <c r="E42" s="28">
        <v>179</v>
      </c>
      <c r="F42" s="119">
        <v>35</v>
      </c>
      <c r="G42" s="37">
        <v>8</v>
      </c>
      <c r="H42" s="27">
        <v>5</v>
      </c>
      <c r="I42" s="27">
        <v>4</v>
      </c>
      <c r="J42" s="27">
        <v>3</v>
      </c>
      <c r="K42" s="27">
        <v>7</v>
      </c>
      <c r="L42" s="27">
        <v>5</v>
      </c>
      <c r="M42" s="27">
        <v>4</v>
      </c>
      <c r="N42" s="27">
        <v>4</v>
      </c>
      <c r="O42" s="38">
        <v>5</v>
      </c>
      <c r="P42" s="39">
        <v>45</v>
      </c>
      <c r="Q42" s="37">
        <v>5</v>
      </c>
      <c r="R42" s="27">
        <v>4</v>
      </c>
      <c r="S42" s="27">
        <v>3</v>
      </c>
      <c r="T42" s="27">
        <v>4</v>
      </c>
      <c r="U42" s="27">
        <v>7</v>
      </c>
      <c r="V42" s="27">
        <v>5</v>
      </c>
      <c r="W42" s="27">
        <v>4</v>
      </c>
      <c r="X42" s="27">
        <v>5</v>
      </c>
      <c r="Y42" s="38">
        <v>7</v>
      </c>
      <c r="Z42" s="39">
        <v>44</v>
      </c>
      <c r="AA42" s="40">
        <v>89</v>
      </c>
      <c r="AB42" s="120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</row>
    <row r="43" spans="1:50" ht="22" customHeight="1">
      <c r="A43" s="107">
        <v>11</v>
      </c>
      <c r="B43" s="108" t="s">
        <v>48</v>
      </c>
      <c r="C43" s="31">
        <v>92</v>
      </c>
      <c r="D43" s="118">
        <v>89</v>
      </c>
      <c r="E43" s="28">
        <v>181</v>
      </c>
      <c r="F43" s="119">
        <v>37</v>
      </c>
      <c r="G43" s="37">
        <v>5</v>
      </c>
      <c r="H43" s="27">
        <v>6</v>
      </c>
      <c r="I43" s="27">
        <v>4</v>
      </c>
      <c r="J43" s="27">
        <v>3</v>
      </c>
      <c r="K43" s="27">
        <v>6</v>
      </c>
      <c r="L43" s="27">
        <v>4</v>
      </c>
      <c r="M43" s="27">
        <v>5</v>
      </c>
      <c r="N43" s="27">
        <v>3</v>
      </c>
      <c r="O43" s="38">
        <v>6</v>
      </c>
      <c r="P43" s="39">
        <v>42</v>
      </c>
      <c r="Q43" s="37">
        <v>5</v>
      </c>
      <c r="R43" s="27">
        <v>5</v>
      </c>
      <c r="S43" s="27">
        <v>4</v>
      </c>
      <c r="T43" s="27">
        <v>4</v>
      </c>
      <c r="U43" s="27">
        <v>6</v>
      </c>
      <c r="V43" s="27">
        <v>6</v>
      </c>
      <c r="W43" s="27">
        <v>3</v>
      </c>
      <c r="X43" s="27">
        <v>8</v>
      </c>
      <c r="Y43" s="38">
        <v>6</v>
      </c>
      <c r="Z43" s="39">
        <v>47</v>
      </c>
      <c r="AA43" s="40">
        <v>89</v>
      </c>
      <c r="AB43" s="120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</row>
    <row r="44" spans="1:50" ht="22" customHeight="1">
      <c r="A44" s="107">
        <v>12</v>
      </c>
      <c r="B44" s="108" t="s">
        <v>49</v>
      </c>
      <c r="C44" s="31">
        <v>96</v>
      </c>
      <c r="D44" s="118">
        <v>89</v>
      </c>
      <c r="E44" s="28">
        <v>185</v>
      </c>
      <c r="F44" s="119">
        <v>41</v>
      </c>
      <c r="G44" s="37">
        <v>6</v>
      </c>
      <c r="H44" s="27">
        <v>5</v>
      </c>
      <c r="I44" s="27">
        <v>5</v>
      </c>
      <c r="J44" s="27">
        <v>4</v>
      </c>
      <c r="K44" s="27">
        <v>5</v>
      </c>
      <c r="L44" s="27">
        <v>6</v>
      </c>
      <c r="M44" s="27">
        <v>4</v>
      </c>
      <c r="N44" s="27">
        <v>3</v>
      </c>
      <c r="O44" s="38">
        <v>6</v>
      </c>
      <c r="P44" s="39">
        <v>44</v>
      </c>
      <c r="Q44" s="37">
        <v>5</v>
      </c>
      <c r="R44" s="27">
        <v>5</v>
      </c>
      <c r="S44" s="27">
        <v>3</v>
      </c>
      <c r="T44" s="27">
        <v>5</v>
      </c>
      <c r="U44" s="27">
        <v>8</v>
      </c>
      <c r="V44" s="27">
        <v>4</v>
      </c>
      <c r="W44" s="27">
        <v>4</v>
      </c>
      <c r="X44" s="27">
        <v>5</v>
      </c>
      <c r="Y44" s="38">
        <v>6</v>
      </c>
      <c r="Z44" s="39">
        <v>45</v>
      </c>
      <c r="AA44" s="40">
        <v>89</v>
      </c>
      <c r="AB44" s="120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</row>
    <row r="45" spans="1:50" ht="22" customHeight="1">
      <c r="A45" s="107">
        <v>13</v>
      </c>
      <c r="B45" s="131" t="s">
        <v>51</v>
      </c>
      <c r="C45" s="31">
        <v>102</v>
      </c>
      <c r="D45" s="118">
        <v>88</v>
      </c>
      <c r="E45" s="28">
        <v>190</v>
      </c>
      <c r="F45" s="119">
        <v>46</v>
      </c>
      <c r="G45" s="37">
        <v>7</v>
      </c>
      <c r="H45" s="27">
        <v>4</v>
      </c>
      <c r="I45" s="27">
        <v>5</v>
      </c>
      <c r="J45" s="27">
        <v>4</v>
      </c>
      <c r="K45" s="27">
        <v>6</v>
      </c>
      <c r="L45" s="27">
        <v>4</v>
      </c>
      <c r="M45" s="27">
        <v>5</v>
      </c>
      <c r="N45" s="27">
        <v>4</v>
      </c>
      <c r="O45" s="38">
        <v>5</v>
      </c>
      <c r="P45" s="39">
        <v>44</v>
      </c>
      <c r="Q45" s="37">
        <v>7</v>
      </c>
      <c r="R45" s="27">
        <v>5</v>
      </c>
      <c r="S45" s="27">
        <v>5</v>
      </c>
      <c r="T45" s="27">
        <v>4</v>
      </c>
      <c r="U45" s="27">
        <v>5</v>
      </c>
      <c r="V45" s="27">
        <v>3</v>
      </c>
      <c r="W45" s="27">
        <v>5</v>
      </c>
      <c r="X45" s="27">
        <v>5</v>
      </c>
      <c r="Y45" s="38">
        <v>5</v>
      </c>
      <c r="Z45" s="39">
        <v>44</v>
      </c>
      <c r="AA45" s="40">
        <v>88</v>
      </c>
      <c r="AB45" s="41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</row>
    <row r="46" spans="1:50" ht="22" customHeight="1" thickBot="1">
      <c r="A46" s="124">
        <v>14</v>
      </c>
      <c r="B46" s="132" t="s">
        <v>50</v>
      </c>
      <c r="C46" s="44">
        <v>96</v>
      </c>
      <c r="D46" s="44">
        <v>95</v>
      </c>
      <c r="E46" s="45">
        <v>191</v>
      </c>
      <c r="F46" s="127">
        <v>47</v>
      </c>
      <c r="G46" s="47">
        <v>6</v>
      </c>
      <c r="H46" s="44">
        <v>5</v>
      </c>
      <c r="I46" s="44">
        <v>5</v>
      </c>
      <c r="J46" s="44">
        <v>3</v>
      </c>
      <c r="K46" s="44">
        <v>7</v>
      </c>
      <c r="L46" s="44">
        <v>6</v>
      </c>
      <c r="M46" s="44">
        <v>5</v>
      </c>
      <c r="N46" s="44">
        <v>6</v>
      </c>
      <c r="O46" s="48">
        <v>6</v>
      </c>
      <c r="P46" s="49">
        <v>49</v>
      </c>
      <c r="Q46" s="47">
        <v>5</v>
      </c>
      <c r="R46" s="44">
        <v>5</v>
      </c>
      <c r="S46" s="44">
        <v>3</v>
      </c>
      <c r="T46" s="44">
        <v>5</v>
      </c>
      <c r="U46" s="44">
        <v>7</v>
      </c>
      <c r="V46" s="44">
        <v>5</v>
      </c>
      <c r="W46" s="44">
        <v>6</v>
      </c>
      <c r="X46" s="44">
        <v>5</v>
      </c>
      <c r="Y46" s="48">
        <v>5</v>
      </c>
      <c r="Z46" s="49">
        <v>46</v>
      </c>
      <c r="AA46" s="50">
        <v>95</v>
      </c>
      <c r="AB46" s="128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</row>
    <row r="47" spans="1:50" ht="18.5" customHeight="1" thickTop="1">
      <c r="A47" s="52"/>
      <c r="B47" s="129"/>
      <c r="C47" s="54"/>
      <c r="D47" s="54"/>
      <c r="E47" s="55"/>
      <c r="F47" s="56"/>
      <c r="G47" s="54"/>
      <c r="H47" s="54"/>
      <c r="I47" s="54"/>
      <c r="J47" s="54"/>
      <c r="K47" s="54"/>
      <c r="L47" s="54"/>
      <c r="M47" s="54"/>
      <c r="N47" s="54"/>
      <c r="O47" s="54"/>
      <c r="P47" s="130"/>
      <c r="Q47" s="54"/>
      <c r="R47" s="54"/>
      <c r="S47" s="54"/>
      <c r="T47" s="54"/>
      <c r="U47" s="54"/>
      <c r="V47" s="54"/>
      <c r="W47" s="54"/>
      <c r="X47" s="54"/>
      <c r="Y47" s="54"/>
      <c r="Z47" s="130"/>
      <c r="AA47" s="54"/>
      <c r="AB47" s="58"/>
      <c r="AC47" s="52"/>
      <c r="AD47" s="52"/>
      <c r="AE47" s="52"/>
    </row>
    <row r="48" spans="1:50" ht="28.5" customHeight="1" thickBot="1">
      <c r="A48" s="52">
        <v>24</v>
      </c>
      <c r="B48" s="2" t="s">
        <v>161</v>
      </c>
      <c r="C48" s="3" t="s">
        <v>149</v>
      </c>
      <c r="D48" s="54"/>
      <c r="E48" s="55"/>
      <c r="F48" s="56"/>
      <c r="G48" s="54"/>
      <c r="H48" s="54"/>
      <c r="I48" s="54"/>
      <c r="J48" s="54"/>
      <c r="K48" s="54"/>
      <c r="L48" s="54"/>
      <c r="M48" s="54"/>
      <c r="N48" s="54"/>
      <c r="O48" s="54"/>
      <c r="P48" s="130"/>
      <c r="Q48" s="54"/>
      <c r="R48" s="54"/>
      <c r="S48" s="54"/>
      <c r="X48" s="54"/>
      <c r="Y48" s="54"/>
      <c r="Z48" s="130"/>
      <c r="AA48" s="54"/>
      <c r="AB48" s="58"/>
      <c r="AC48" s="52"/>
      <c r="AD48" s="52"/>
      <c r="AE48" s="52"/>
    </row>
    <row r="49" spans="1:50" ht="22" customHeight="1" thickTop="1" thickBot="1">
      <c r="A49" s="153" t="s">
        <v>150</v>
      </c>
      <c r="B49" s="154"/>
      <c r="C49" s="154"/>
      <c r="D49" s="154"/>
      <c r="E49" s="154"/>
      <c r="F49" s="133" t="s">
        <v>151</v>
      </c>
      <c r="G49" s="7">
        <v>1</v>
      </c>
      <c r="H49" s="8">
        <v>2</v>
      </c>
      <c r="I49" s="8">
        <v>3</v>
      </c>
      <c r="J49" s="8">
        <v>4</v>
      </c>
      <c r="K49" s="8">
        <v>5</v>
      </c>
      <c r="L49" s="8">
        <v>6</v>
      </c>
      <c r="M49" s="8">
        <v>7</v>
      </c>
      <c r="N49" s="8">
        <v>8</v>
      </c>
      <c r="O49" s="9">
        <v>9</v>
      </c>
      <c r="P49" s="99" t="s">
        <v>4</v>
      </c>
      <c r="Q49" s="7">
        <v>10</v>
      </c>
      <c r="R49" s="8">
        <v>11</v>
      </c>
      <c r="S49" s="8">
        <v>12</v>
      </c>
      <c r="T49" s="8">
        <v>13</v>
      </c>
      <c r="U49" s="8">
        <v>14</v>
      </c>
      <c r="V49" s="8">
        <v>15</v>
      </c>
      <c r="W49" s="8">
        <v>16</v>
      </c>
      <c r="X49" s="8">
        <v>17</v>
      </c>
      <c r="Y49" s="9">
        <v>18</v>
      </c>
      <c r="Z49" s="11" t="s">
        <v>5</v>
      </c>
      <c r="AA49" s="11" t="s">
        <v>6</v>
      </c>
      <c r="AB49" s="144" t="s">
        <v>152</v>
      </c>
    </row>
    <row r="50" spans="1:50" s="4" customFormat="1" ht="22" customHeight="1" thickTop="1" thickBot="1">
      <c r="A50" s="134" t="s">
        <v>153</v>
      </c>
      <c r="B50" s="135" t="s">
        <v>9</v>
      </c>
      <c r="C50" s="103" t="s">
        <v>10</v>
      </c>
      <c r="D50" s="103" t="s">
        <v>154</v>
      </c>
      <c r="E50" s="136" t="s">
        <v>11</v>
      </c>
      <c r="F50" s="137" t="s">
        <v>155</v>
      </c>
      <c r="G50" s="19">
        <v>5</v>
      </c>
      <c r="H50" s="20">
        <v>4</v>
      </c>
      <c r="I50" s="20">
        <v>4</v>
      </c>
      <c r="J50" s="20">
        <v>3</v>
      </c>
      <c r="K50" s="20">
        <v>5</v>
      </c>
      <c r="L50" s="20">
        <v>4</v>
      </c>
      <c r="M50" s="20">
        <v>4</v>
      </c>
      <c r="N50" s="20">
        <v>3</v>
      </c>
      <c r="O50" s="21">
        <v>4</v>
      </c>
      <c r="P50" s="22">
        <v>36</v>
      </c>
      <c r="Q50" s="19">
        <v>5</v>
      </c>
      <c r="R50" s="20">
        <v>4</v>
      </c>
      <c r="S50" s="20">
        <v>3</v>
      </c>
      <c r="T50" s="20">
        <v>4</v>
      </c>
      <c r="U50" s="20">
        <v>5</v>
      </c>
      <c r="V50" s="20">
        <v>4</v>
      </c>
      <c r="W50" s="20">
        <v>3</v>
      </c>
      <c r="X50" s="20">
        <v>4</v>
      </c>
      <c r="Y50" s="21">
        <v>4</v>
      </c>
      <c r="Z50" s="22">
        <v>36</v>
      </c>
      <c r="AA50" s="23">
        <v>72</v>
      </c>
      <c r="AB50" s="138" t="s">
        <v>156</v>
      </c>
      <c r="AC50" s="106"/>
      <c r="AD50" s="106"/>
      <c r="AE50" s="106"/>
    </row>
    <row r="51" spans="1:50" ht="22" customHeight="1" thickTop="1">
      <c r="A51" s="139">
        <v>1</v>
      </c>
      <c r="B51" s="140" t="s">
        <v>53</v>
      </c>
      <c r="C51" s="31">
        <v>73</v>
      </c>
      <c r="D51" s="109">
        <v>73</v>
      </c>
      <c r="E51" s="59">
        <v>146</v>
      </c>
      <c r="F51" s="119">
        <v>2</v>
      </c>
      <c r="G51" s="30">
        <v>4</v>
      </c>
      <c r="H51" s="31">
        <v>4</v>
      </c>
      <c r="I51" s="31">
        <v>3</v>
      </c>
      <c r="J51" s="31">
        <v>3</v>
      </c>
      <c r="K51" s="31">
        <v>6</v>
      </c>
      <c r="L51" s="31">
        <v>5</v>
      </c>
      <c r="M51" s="31">
        <v>6</v>
      </c>
      <c r="N51" s="31">
        <v>2</v>
      </c>
      <c r="O51" s="32">
        <v>5</v>
      </c>
      <c r="P51" s="33">
        <v>38</v>
      </c>
      <c r="Q51" s="30">
        <v>5</v>
      </c>
      <c r="R51" s="31">
        <v>3</v>
      </c>
      <c r="S51" s="31">
        <v>5</v>
      </c>
      <c r="T51" s="31">
        <v>4</v>
      </c>
      <c r="U51" s="31">
        <v>5</v>
      </c>
      <c r="V51" s="31">
        <v>4</v>
      </c>
      <c r="W51" s="31">
        <v>3</v>
      </c>
      <c r="X51" s="31">
        <v>3</v>
      </c>
      <c r="Y51" s="32">
        <v>3</v>
      </c>
      <c r="Z51" s="33">
        <v>35</v>
      </c>
      <c r="AA51" s="34">
        <v>73</v>
      </c>
      <c r="AB51" s="123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</row>
    <row r="52" spans="1:50" ht="22" customHeight="1">
      <c r="A52" s="107">
        <v>2</v>
      </c>
      <c r="B52" s="131" t="s">
        <v>56</v>
      </c>
      <c r="C52" s="31">
        <v>75</v>
      </c>
      <c r="D52" s="118">
        <v>73</v>
      </c>
      <c r="E52" s="28">
        <v>148</v>
      </c>
      <c r="F52" s="119">
        <v>4</v>
      </c>
      <c r="G52" s="37">
        <v>6</v>
      </c>
      <c r="H52" s="27">
        <v>4</v>
      </c>
      <c r="I52" s="27">
        <v>4</v>
      </c>
      <c r="J52" s="27">
        <v>3</v>
      </c>
      <c r="K52" s="27">
        <v>5</v>
      </c>
      <c r="L52" s="27">
        <v>4</v>
      </c>
      <c r="M52" s="27">
        <v>4</v>
      </c>
      <c r="N52" s="27">
        <v>3</v>
      </c>
      <c r="O52" s="38">
        <v>3</v>
      </c>
      <c r="P52" s="39">
        <v>36</v>
      </c>
      <c r="Q52" s="37">
        <v>5</v>
      </c>
      <c r="R52" s="27">
        <v>4</v>
      </c>
      <c r="S52" s="27">
        <v>3</v>
      </c>
      <c r="T52" s="27">
        <v>4</v>
      </c>
      <c r="U52" s="27">
        <v>6</v>
      </c>
      <c r="V52" s="27">
        <v>4</v>
      </c>
      <c r="W52" s="27">
        <v>3</v>
      </c>
      <c r="X52" s="27">
        <v>4</v>
      </c>
      <c r="Y52" s="38">
        <v>4</v>
      </c>
      <c r="Z52" s="39">
        <v>37</v>
      </c>
      <c r="AA52" s="40">
        <v>73</v>
      </c>
      <c r="AB52" s="120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</row>
    <row r="53" spans="1:50" ht="22" customHeight="1">
      <c r="A53" s="107">
        <v>3</v>
      </c>
      <c r="B53" s="131" t="s">
        <v>55</v>
      </c>
      <c r="C53" s="31">
        <v>74</v>
      </c>
      <c r="D53" s="118">
        <v>76</v>
      </c>
      <c r="E53" s="28">
        <v>150</v>
      </c>
      <c r="F53" s="119">
        <v>6</v>
      </c>
      <c r="G53" s="37">
        <v>5</v>
      </c>
      <c r="H53" s="27">
        <v>5</v>
      </c>
      <c r="I53" s="27">
        <v>4</v>
      </c>
      <c r="J53" s="27">
        <v>2</v>
      </c>
      <c r="K53" s="27">
        <v>6</v>
      </c>
      <c r="L53" s="27">
        <v>4</v>
      </c>
      <c r="M53" s="27">
        <v>5</v>
      </c>
      <c r="N53" s="27">
        <v>2</v>
      </c>
      <c r="O53" s="38">
        <v>5</v>
      </c>
      <c r="P53" s="39">
        <v>38</v>
      </c>
      <c r="Q53" s="37">
        <v>6</v>
      </c>
      <c r="R53" s="27">
        <v>4</v>
      </c>
      <c r="S53" s="27">
        <v>4</v>
      </c>
      <c r="T53" s="27">
        <v>4</v>
      </c>
      <c r="U53" s="27">
        <v>4</v>
      </c>
      <c r="V53" s="27">
        <v>4</v>
      </c>
      <c r="W53" s="27">
        <v>3</v>
      </c>
      <c r="X53" s="27">
        <v>5</v>
      </c>
      <c r="Y53" s="38">
        <v>4</v>
      </c>
      <c r="Z53" s="39">
        <v>38</v>
      </c>
      <c r="AA53" s="40">
        <v>76</v>
      </c>
      <c r="AB53" s="120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</row>
    <row r="54" spans="1:50" ht="22" customHeight="1">
      <c r="A54" s="107">
        <v>4</v>
      </c>
      <c r="B54" s="131" t="s">
        <v>54</v>
      </c>
      <c r="C54" s="31">
        <v>74</v>
      </c>
      <c r="D54" s="118">
        <v>77</v>
      </c>
      <c r="E54" s="28">
        <v>151</v>
      </c>
      <c r="F54" s="119">
        <v>7</v>
      </c>
      <c r="G54" s="37">
        <v>5</v>
      </c>
      <c r="H54" s="27">
        <v>4</v>
      </c>
      <c r="I54" s="27">
        <v>4</v>
      </c>
      <c r="J54" s="27">
        <v>3</v>
      </c>
      <c r="K54" s="27">
        <v>7</v>
      </c>
      <c r="L54" s="27">
        <v>3</v>
      </c>
      <c r="M54" s="27">
        <v>4</v>
      </c>
      <c r="N54" s="27">
        <v>3</v>
      </c>
      <c r="O54" s="38">
        <v>6</v>
      </c>
      <c r="P54" s="39">
        <v>39</v>
      </c>
      <c r="Q54" s="37">
        <v>6</v>
      </c>
      <c r="R54" s="27">
        <v>4</v>
      </c>
      <c r="S54" s="27">
        <v>3</v>
      </c>
      <c r="T54" s="27">
        <v>4</v>
      </c>
      <c r="U54" s="27">
        <v>6</v>
      </c>
      <c r="V54" s="27">
        <v>4</v>
      </c>
      <c r="W54" s="27">
        <v>3</v>
      </c>
      <c r="X54" s="27">
        <v>4</v>
      </c>
      <c r="Y54" s="38">
        <v>4</v>
      </c>
      <c r="Z54" s="39">
        <v>38</v>
      </c>
      <c r="AA54" s="40">
        <v>77</v>
      </c>
      <c r="AB54" s="120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</row>
    <row r="55" spans="1:50" ht="22" customHeight="1">
      <c r="A55" s="107">
        <v>5</v>
      </c>
      <c r="B55" s="131" t="s">
        <v>57</v>
      </c>
      <c r="C55" s="27">
        <v>77</v>
      </c>
      <c r="D55" s="118">
        <v>75</v>
      </c>
      <c r="E55" s="28">
        <v>152</v>
      </c>
      <c r="F55" s="90">
        <v>8</v>
      </c>
      <c r="G55" s="37">
        <v>5</v>
      </c>
      <c r="H55" s="27">
        <v>4</v>
      </c>
      <c r="I55" s="27">
        <v>5</v>
      </c>
      <c r="J55" s="27">
        <v>3</v>
      </c>
      <c r="K55" s="27">
        <v>6</v>
      </c>
      <c r="L55" s="27">
        <v>5</v>
      </c>
      <c r="M55" s="27">
        <v>4</v>
      </c>
      <c r="N55" s="27">
        <v>3</v>
      </c>
      <c r="O55" s="38">
        <v>5</v>
      </c>
      <c r="P55" s="39">
        <v>40</v>
      </c>
      <c r="Q55" s="37">
        <v>5</v>
      </c>
      <c r="R55" s="27">
        <v>3</v>
      </c>
      <c r="S55" s="27">
        <v>4</v>
      </c>
      <c r="T55" s="27">
        <v>4</v>
      </c>
      <c r="U55" s="27">
        <v>5</v>
      </c>
      <c r="V55" s="27">
        <v>5</v>
      </c>
      <c r="W55" s="27">
        <v>2</v>
      </c>
      <c r="X55" s="27">
        <v>3</v>
      </c>
      <c r="Y55" s="38">
        <v>4</v>
      </c>
      <c r="Z55" s="39">
        <v>35</v>
      </c>
      <c r="AA55" s="40">
        <v>75</v>
      </c>
      <c r="AB55" s="120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</row>
    <row r="56" spans="1:50" ht="22" customHeight="1">
      <c r="A56" s="107">
        <v>6</v>
      </c>
      <c r="B56" s="131" t="s">
        <v>59</v>
      </c>
      <c r="C56" s="31">
        <v>83</v>
      </c>
      <c r="D56" s="109">
        <v>81</v>
      </c>
      <c r="E56" s="59">
        <v>164</v>
      </c>
      <c r="F56" s="122">
        <v>20</v>
      </c>
      <c r="G56" s="30">
        <v>6</v>
      </c>
      <c r="H56" s="31">
        <v>4</v>
      </c>
      <c r="I56" s="31">
        <v>5</v>
      </c>
      <c r="J56" s="31">
        <v>2</v>
      </c>
      <c r="K56" s="31">
        <v>6</v>
      </c>
      <c r="L56" s="31">
        <v>3</v>
      </c>
      <c r="M56" s="31">
        <v>5</v>
      </c>
      <c r="N56" s="31">
        <v>4</v>
      </c>
      <c r="O56" s="32">
        <v>5</v>
      </c>
      <c r="P56" s="33">
        <v>40</v>
      </c>
      <c r="Q56" s="30">
        <v>7</v>
      </c>
      <c r="R56" s="31">
        <v>4</v>
      </c>
      <c r="S56" s="31">
        <v>4</v>
      </c>
      <c r="T56" s="31">
        <v>4</v>
      </c>
      <c r="U56" s="31">
        <v>6</v>
      </c>
      <c r="V56" s="31">
        <v>4</v>
      </c>
      <c r="W56" s="31">
        <v>3</v>
      </c>
      <c r="X56" s="31">
        <v>4</v>
      </c>
      <c r="Y56" s="32">
        <v>5</v>
      </c>
      <c r="Z56" s="33">
        <v>41</v>
      </c>
      <c r="AA56" s="34">
        <v>81</v>
      </c>
      <c r="AB56" s="123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</row>
    <row r="57" spans="1:50" ht="22" customHeight="1">
      <c r="A57" s="107">
        <v>7</v>
      </c>
      <c r="B57" s="131" t="s">
        <v>58</v>
      </c>
      <c r="C57" s="31">
        <v>82</v>
      </c>
      <c r="D57" s="118">
        <v>83</v>
      </c>
      <c r="E57" s="28">
        <v>165</v>
      </c>
      <c r="F57" s="119">
        <v>21</v>
      </c>
      <c r="G57" s="37">
        <v>7</v>
      </c>
      <c r="H57" s="27">
        <v>6</v>
      </c>
      <c r="I57" s="27">
        <v>5</v>
      </c>
      <c r="J57" s="27">
        <v>4</v>
      </c>
      <c r="K57" s="27">
        <v>4</v>
      </c>
      <c r="L57" s="27">
        <v>4</v>
      </c>
      <c r="M57" s="27">
        <v>5</v>
      </c>
      <c r="N57" s="27">
        <v>3</v>
      </c>
      <c r="O57" s="38">
        <v>4</v>
      </c>
      <c r="P57" s="39">
        <v>42</v>
      </c>
      <c r="Q57" s="37">
        <v>6</v>
      </c>
      <c r="R57" s="27">
        <v>5</v>
      </c>
      <c r="S57" s="27">
        <v>2</v>
      </c>
      <c r="T57" s="27">
        <v>4</v>
      </c>
      <c r="U57" s="27">
        <v>6</v>
      </c>
      <c r="V57" s="27">
        <v>5</v>
      </c>
      <c r="W57" s="27">
        <v>3</v>
      </c>
      <c r="X57" s="27">
        <v>5</v>
      </c>
      <c r="Y57" s="38">
        <v>5</v>
      </c>
      <c r="Z57" s="39">
        <v>41</v>
      </c>
      <c r="AA57" s="40">
        <v>83</v>
      </c>
      <c r="AB57" s="120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</row>
    <row r="58" spans="1:50" ht="22" customHeight="1">
      <c r="A58" s="107">
        <v>8</v>
      </c>
      <c r="B58" s="131" t="s">
        <v>62</v>
      </c>
      <c r="C58" s="31">
        <v>88</v>
      </c>
      <c r="D58" s="118">
        <v>78</v>
      </c>
      <c r="E58" s="28">
        <v>166</v>
      </c>
      <c r="F58" s="119">
        <v>22</v>
      </c>
      <c r="G58" s="37">
        <v>5</v>
      </c>
      <c r="H58" s="27">
        <v>4</v>
      </c>
      <c r="I58" s="27">
        <v>7</v>
      </c>
      <c r="J58" s="27">
        <v>4</v>
      </c>
      <c r="K58" s="27">
        <v>6</v>
      </c>
      <c r="L58" s="27">
        <v>3</v>
      </c>
      <c r="M58" s="27">
        <v>4</v>
      </c>
      <c r="N58" s="27">
        <v>2</v>
      </c>
      <c r="O58" s="38">
        <v>4</v>
      </c>
      <c r="P58" s="39">
        <v>39</v>
      </c>
      <c r="Q58" s="37">
        <v>5</v>
      </c>
      <c r="R58" s="27">
        <v>4</v>
      </c>
      <c r="S58" s="27">
        <v>3</v>
      </c>
      <c r="T58" s="27">
        <v>4</v>
      </c>
      <c r="U58" s="27">
        <v>5</v>
      </c>
      <c r="V58" s="27">
        <v>4</v>
      </c>
      <c r="W58" s="27">
        <v>3</v>
      </c>
      <c r="X58" s="27">
        <v>5</v>
      </c>
      <c r="Y58" s="38">
        <v>6</v>
      </c>
      <c r="Z58" s="39">
        <v>39</v>
      </c>
      <c r="AA58" s="40">
        <v>78</v>
      </c>
      <c r="AB58" s="120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</row>
    <row r="59" spans="1:50" ht="22" customHeight="1">
      <c r="A59" s="107">
        <v>9</v>
      </c>
      <c r="B59" s="131" t="s">
        <v>60</v>
      </c>
      <c r="C59" s="27">
        <v>83</v>
      </c>
      <c r="D59" s="118">
        <v>84</v>
      </c>
      <c r="E59" s="28">
        <v>167</v>
      </c>
      <c r="F59" s="90">
        <v>23</v>
      </c>
      <c r="G59" s="37">
        <v>6</v>
      </c>
      <c r="H59" s="27">
        <v>5</v>
      </c>
      <c r="I59" s="27">
        <v>6</v>
      </c>
      <c r="J59" s="27">
        <v>4</v>
      </c>
      <c r="K59" s="27">
        <v>6</v>
      </c>
      <c r="L59" s="27">
        <v>5</v>
      </c>
      <c r="M59" s="27">
        <v>4</v>
      </c>
      <c r="N59" s="27">
        <v>3</v>
      </c>
      <c r="O59" s="38">
        <v>4</v>
      </c>
      <c r="P59" s="39">
        <v>43</v>
      </c>
      <c r="Q59" s="37">
        <v>5</v>
      </c>
      <c r="R59" s="27">
        <v>5</v>
      </c>
      <c r="S59" s="27">
        <v>3</v>
      </c>
      <c r="T59" s="27">
        <v>3</v>
      </c>
      <c r="U59" s="27">
        <v>6</v>
      </c>
      <c r="V59" s="27">
        <v>4</v>
      </c>
      <c r="W59" s="27">
        <v>4</v>
      </c>
      <c r="X59" s="27">
        <v>6</v>
      </c>
      <c r="Y59" s="38">
        <v>5</v>
      </c>
      <c r="Z59" s="39">
        <v>41</v>
      </c>
      <c r="AA59" s="40">
        <v>84</v>
      </c>
      <c r="AB59" s="120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</row>
    <row r="60" spans="1:50" ht="22" customHeight="1">
      <c r="A60" s="107">
        <v>10</v>
      </c>
      <c r="B60" s="131" t="s">
        <v>61</v>
      </c>
      <c r="C60" s="31">
        <v>87</v>
      </c>
      <c r="D60" s="109">
        <v>85</v>
      </c>
      <c r="E60" s="59">
        <v>172</v>
      </c>
      <c r="F60" s="122">
        <v>28</v>
      </c>
      <c r="G60" s="30">
        <v>6</v>
      </c>
      <c r="H60" s="31">
        <v>4</v>
      </c>
      <c r="I60" s="31">
        <v>7</v>
      </c>
      <c r="J60" s="31">
        <v>4</v>
      </c>
      <c r="K60" s="31">
        <v>6</v>
      </c>
      <c r="L60" s="31">
        <v>4</v>
      </c>
      <c r="M60" s="31">
        <v>4</v>
      </c>
      <c r="N60" s="31">
        <v>3</v>
      </c>
      <c r="O60" s="32">
        <v>5</v>
      </c>
      <c r="P60" s="33">
        <v>43</v>
      </c>
      <c r="Q60" s="30">
        <v>5</v>
      </c>
      <c r="R60" s="31">
        <v>4</v>
      </c>
      <c r="S60" s="31">
        <v>4</v>
      </c>
      <c r="T60" s="31">
        <v>5</v>
      </c>
      <c r="U60" s="31">
        <v>6</v>
      </c>
      <c r="V60" s="31">
        <v>5</v>
      </c>
      <c r="W60" s="31">
        <v>4</v>
      </c>
      <c r="X60" s="31">
        <v>5</v>
      </c>
      <c r="Y60" s="32">
        <v>4</v>
      </c>
      <c r="Z60" s="33">
        <v>42</v>
      </c>
      <c r="AA60" s="34">
        <v>85</v>
      </c>
      <c r="AB60" s="123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</row>
    <row r="61" spans="1:50" ht="22" customHeight="1">
      <c r="A61" s="107">
        <v>11</v>
      </c>
      <c r="B61" s="131" t="s">
        <v>162</v>
      </c>
      <c r="C61" s="31">
        <v>89</v>
      </c>
      <c r="D61" s="118">
        <v>85</v>
      </c>
      <c r="E61" s="28">
        <v>174</v>
      </c>
      <c r="F61" s="119">
        <v>30</v>
      </c>
      <c r="G61" s="37">
        <v>6</v>
      </c>
      <c r="H61" s="27">
        <v>4</v>
      </c>
      <c r="I61" s="27">
        <v>6</v>
      </c>
      <c r="J61" s="27">
        <v>4</v>
      </c>
      <c r="K61" s="27">
        <v>6</v>
      </c>
      <c r="L61" s="27">
        <v>4</v>
      </c>
      <c r="M61" s="27">
        <v>4</v>
      </c>
      <c r="N61" s="27">
        <v>3</v>
      </c>
      <c r="O61" s="38">
        <v>4</v>
      </c>
      <c r="P61" s="39">
        <v>41</v>
      </c>
      <c r="Q61" s="37">
        <v>5</v>
      </c>
      <c r="R61" s="27">
        <v>5</v>
      </c>
      <c r="S61" s="27">
        <v>4</v>
      </c>
      <c r="T61" s="27">
        <v>4</v>
      </c>
      <c r="U61" s="27">
        <v>9</v>
      </c>
      <c r="V61" s="27">
        <v>4</v>
      </c>
      <c r="W61" s="27">
        <v>4</v>
      </c>
      <c r="X61" s="27">
        <v>4</v>
      </c>
      <c r="Y61" s="38">
        <v>5</v>
      </c>
      <c r="Z61" s="39">
        <v>44</v>
      </c>
      <c r="AA61" s="40">
        <v>85</v>
      </c>
      <c r="AB61" s="120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</row>
    <row r="62" spans="1:50" ht="22" customHeight="1">
      <c r="A62" s="107">
        <v>12</v>
      </c>
      <c r="B62" s="131" t="s">
        <v>63</v>
      </c>
      <c r="C62" s="31">
        <v>89</v>
      </c>
      <c r="D62" s="118">
        <v>86</v>
      </c>
      <c r="E62" s="28">
        <v>175</v>
      </c>
      <c r="F62" s="119">
        <v>31</v>
      </c>
      <c r="G62" s="37">
        <v>5</v>
      </c>
      <c r="H62" s="27">
        <v>5</v>
      </c>
      <c r="I62" s="27">
        <v>6</v>
      </c>
      <c r="J62" s="27">
        <v>3</v>
      </c>
      <c r="K62" s="27">
        <v>5</v>
      </c>
      <c r="L62" s="27">
        <v>4</v>
      </c>
      <c r="M62" s="27">
        <v>6</v>
      </c>
      <c r="N62" s="27">
        <v>3</v>
      </c>
      <c r="O62" s="38">
        <v>6</v>
      </c>
      <c r="P62" s="39">
        <v>43</v>
      </c>
      <c r="Q62" s="37">
        <v>6</v>
      </c>
      <c r="R62" s="27">
        <v>5</v>
      </c>
      <c r="S62" s="27">
        <v>4</v>
      </c>
      <c r="T62" s="27">
        <v>4</v>
      </c>
      <c r="U62" s="27">
        <v>6</v>
      </c>
      <c r="V62" s="27">
        <v>4</v>
      </c>
      <c r="W62" s="27">
        <v>3</v>
      </c>
      <c r="X62" s="27">
        <v>5</v>
      </c>
      <c r="Y62" s="38">
        <v>6</v>
      </c>
      <c r="Z62" s="39">
        <v>43</v>
      </c>
      <c r="AA62" s="40">
        <v>86</v>
      </c>
      <c r="AB62" s="120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</row>
    <row r="63" spans="1:50" ht="22" customHeight="1">
      <c r="A63" s="107">
        <v>13</v>
      </c>
      <c r="B63" s="131" t="s">
        <v>69</v>
      </c>
      <c r="C63" s="27">
        <v>98</v>
      </c>
      <c r="D63" s="118">
        <v>79</v>
      </c>
      <c r="E63" s="28">
        <v>177</v>
      </c>
      <c r="F63" s="90">
        <v>33</v>
      </c>
      <c r="G63" s="37">
        <v>8</v>
      </c>
      <c r="H63" s="27">
        <v>5</v>
      </c>
      <c r="I63" s="27">
        <v>4</v>
      </c>
      <c r="J63" s="27">
        <v>4</v>
      </c>
      <c r="K63" s="27">
        <v>5</v>
      </c>
      <c r="L63" s="27">
        <v>4</v>
      </c>
      <c r="M63" s="27">
        <v>4</v>
      </c>
      <c r="N63" s="27">
        <v>3</v>
      </c>
      <c r="O63" s="38">
        <v>5</v>
      </c>
      <c r="P63" s="39">
        <v>42</v>
      </c>
      <c r="Q63" s="37">
        <v>6</v>
      </c>
      <c r="R63" s="27">
        <v>4</v>
      </c>
      <c r="S63" s="27">
        <v>4</v>
      </c>
      <c r="T63" s="27">
        <v>4</v>
      </c>
      <c r="U63" s="27">
        <v>5</v>
      </c>
      <c r="V63" s="27">
        <v>3</v>
      </c>
      <c r="W63" s="27">
        <v>3</v>
      </c>
      <c r="X63" s="27">
        <v>2</v>
      </c>
      <c r="Y63" s="38">
        <v>6</v>
      </c>
      <c r="Z63" s="39">
        <v>37</v>
      </c>
      <c r="AA63" s="40">
        <v>79</v>
      </c>
      <c r="AB63" s="120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</row>
    <row r="64" spans="1:50" ht="22" customHeight="1">
      <c r="A64" s="107">
        <v>14</v>
      </c>
      <c r="B64" s="131" t="s">
        <v>64</v>
      </c>
      <c r="C64" s="31">
        <v>89</v>
      </c>
      <c r="D64" s="109">
        <v>91</v>
      </c>
      <c r="E64" s="59">
        <v>180</v>
      </c>
      <c r="F64" s="122">
        <v>36</v>
      </c>
      <c r="G64" s="30">
        <v>6</v>
      </c>
      <c r="H64" s="31">
        <v>5</v>
      </c>
      <c r="I64" s="31">
        <v>6</v>
      </c>
      <c r="J64" s="31">
        <v>4</v>
      </c>
      <c r="K64" s="31">
        <v>6</v>
      </c>
      <c r="L64" s="31">
        <v>5</v>
      </c>
      <c r="M64" s="31">
        <v>5</v>
      </c>
      <c r="N64" s="31">
        <v>5</v>
      </c>
      <c r="O64" s="32">
        <v>6</v>
      </c>
      <c r="P64" s="33">
        <v>48</v>
      </c>
      <c r="Q64" s="30">
        <v>5</v>
      </c>
      <c r="R64" s="31">
        <v>5</v>
      </c>
      <c r="S64" s="31">
        <v>4</v>
      </c>
      <c r="T64" s="31">
        <v>5</v>
      </c>
      <c r="U64" s="31">
        <v>5</v>
      </c>
      <c r="V64" s="31">
        <v>5</v>
      </c>
      <c r="W64" s="31">
        <v>4</v>
      </c>
      <c r="X64" s="31">
        <v>5</v>
      </c>
      <c r="Y64" s="32">
        <v>5</v>
      </c>
      <c r="Z64" s="33">
        <v>43</v>
      </c>
      <c r="AA64" s="34">
        <v>91</v>
      </c>
      <c r="AB64" s="123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</row>
    <row r="65" spans="1:50" ht="22" customHeight="1">
      <c r="A65" s="107">
        <v>15</v>
      </c>
      <c r="B65" s="131" t="s">
        <v>66</v>
      </c>
      <c r="C65" s="31">
        <v>92</v>
      </c>
      <c r="D65" s="118">
        <v>93</v>
      </c>
      <c r="E65" s="28">
        <v>185</v>
      </c>
      <c r="F65" s="119">
        <v>41</v>
      </c>
      <c r="G65" s="37">
        <v>7</v>
      </c>
      <c r="H65" s="27">
        <v>4</v>
      </c>
      <c r="I65" s="27">
        <v>5</v>
      </c>
      <c r="J65" s="27">
        <v>4</v>
      </c>
      <c r="K65" s="27">
        <v>6</v>
      </c>
      <c r="L65" s="27">
        <v>5</v>
      </c>
      <c r="M65" s="27">
        <v>5</v>
      </c>
      <c r="N65" s="27">
        <v>4</v>
      </c>
      <c r="O65" s="38">
        <v>6</v>
      </c>
      <c r="P65" s="39">
        <v>46</v>
      </c>
      <c r="Q65" s="37">
        <v>7</v>
      </c>
      <c r="R65" s="27">
        <v>5</v>
      </c>
      <c r="S65" s="27">
        <v>4</v>
      </c>
      <c r="T65" s="27">
        <v>6</v>
      </c>
      <c r="U65" s="27">
        <v>7</v>
      </c>
      <c r="V65" s="27">
        <v>5</v>
      </c>
      <c r="W65" s="27">
        <v>4</v>
      </c>
      <c r="X65" s="27">
        <v>4</v>
      </c>
      <c r="Y65" s="38">
        <v>5</v>
      </c>
      <c r="Z65" s="39">
        <v>47</v>
      </c>
      <c r="AA65" s="40">
        <v>93</v>
      </c>
      <c r="AB65" s="120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</row>
    <row r="66" spans="1:50" ht="22" customHeight="1">
      <c r="A66" s="107">
        <v>16</v>
      </c>
      <c r="B66" s="131" t="s">
        <v>67</v>
      </c>
      <c r="C66" s="31">
        <v>95</v>
      </c>
      <c r="D66" s="118">
        <v>94</v>
      </c>
      <c r="E66" s="28">
        <v>189</v>
      </c>
      <c r="F66" s="119">
        <v>45</v>
      </c>
      <c r="G66" s="37">
        <v>6</v>
      </c>
      <c r="H66" s="27">
        <v>5</v>
      </c>
      <c r="I66" s="27">
        <v>7</v>
      </c>
      <c r="J66" s="27">
        <v>4</v>
      </c>
      <c r="K66" s="27">
        <v>6</v>
      </c>
      <c r="L66" s="27">
        <v>4</v>
      </c>
      <c r="M66" s="27">
        <v>6</v>
      </c>
      <c r="N66" s="27">
        <v>4</v>
      </c>
      <c r="O66" s="38">
        <v>6</v>
      </c>
      <c r="P66" s="39">
        <v>48</v>
      </c>
      <c r="Q66" s="37">
        <v>6</v>
      </c>
      <c r="R66" s="27">
        <v>5</v>
      </c>
      <c r="S66" s="27">
        <v>3</v>
      </c>
      <c r="T66" s="27">
        <v>4</v>
      </c>
      <c r="U66" s="27">
        <v>7</v>
      </c>
      <c r="V66" s="27">
        <v>4</v>
      </c>
      <c r="W66" s="27">
        <v>6</v>
      </c>
      <c r="X66" s="27">
        <v>4</v>
      </c>
      <c r="Y66" s="38">
        <v>7</v>
      </c>
      <c r="Z66" s="39">
        <v>46</v>
      </c>
      <c r="AA66" s="40">
        <v>94</v>
      </c>
      <c r="AB66" s="120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</row>
    <row r="67" spans="1:50" ht="22" customHeight="1">
      <c r="A67" s="107">
        <v>17</v>
      </c>
      <c r="B67" s="131" t="s">
        <v>68</v>
      </c>
      <c r="C67" s="31">
        <v>96</v>
      </c>
      <c r="D67" s="118">
        <v>94</v>
      </c>
      <c r="E67" s="28">
        <v>190</v>
      </c>
      <c r="F67" s="119">
        <v>46</v>
      </c>
      <c r="G67" s="37">
        <v>8</v>
      </c>
      <c r="H67" s="27">
        <v>7</v>
      </c>
      <c r="I67" s="27">
        <v>5</v>
      </c>
      <c r="J67" s="27">
        <v>3</v>
      </c>
      <c r="K67" s="27">
        <v>6</v>
      </c>
      <c r="L67" s="27">
        <v>4</v>
      </c>
      <c r="M67" s="27">
        <v>6</v>
      </c>
      <c r="N67" s="27">
        <v>5</v>
      </c>
      <c r="O67" s="38">
        <v>4</v>
      </c>
      <c r="P67" s="39">
        <v>48</v>
      </c>
      <c r="Q67" s="37">
        <v>6</v>
      </c>
      <c r="R67" s="27">
        <v>5</v>
      </c>
      <c r="S67" s="27">
        <v>3</v>
      </c>
      <c r="T67" s="27">
        <v>3</v>
      </c>
      <c r="U67" s="27">
        <v>8</v>
      </c>
      <c r="V67" s="27">
        <v>5</v>
      </c>
      <c r="W67" s="27">
        <v>5</v>
      </c>
      <c r="X67" s="27">
        <v>5</v>
      </c>
      <c r="Y67" s="38">
        <v>6</v>
      </c>
      <c r="Z67" s="39">
        <v>46</v>
      </c>
      <c r="AA67" s="40">
        <v>94</v>
      </c>
      <c r="AB67" s="120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</row>
    <row r="68" spans="1:50" ht="22" customHeight="1">
      <c r="A68" s="107">
        <v>18</v>
      </c>
      <c r="B68" s="131" t="s">
        <v>71</v>
      </c>
      <c r="C68" s="31">
        <v>106</v>
      </c>
      <c r="D68" s="118">
        <v>103</v>
      </c>
      <c r="E68" s="28">
        <v>209</v>
      </c>
      <c r="F68" s="119">
        <v>65</v>
      </c>
      <c r="G68" s="37">
        <v>8</v>
      </c>
      <c r="H68" s="27">
        <v>5</v>
      </c>
      <c r="I68" s="27">
        <v>7</v>
      </c>
      <c r="J68" s="27">
        <v>4</v>
      </c>
      <c r="K68" s="27">
        <v>6</v>
      </c>
      <c r="L68" s="27">
        <v>7</v>
      </c>
      <c r="M68" s="27">
        <v>7</v>
      </c>
      <c r="N68" s="27">
        <v>4</v>
      </c>
      <c r="O68" s="38">
        <v>6</v>
      </c>
      <c r="P68" s="39">
        <v>54</v>
      </c>
      <c r="Q68" s="37">
        <v>7</v>
      </c>
      <c r="R68" s="27">
        <v>5</v>
      </c>
      <c r="S68" s="27">
        <v>4</v>
      </c>
      <c r="T68" s="27">
        <v>7</v>
      </c>
      <c r="U68" s="27">
        <v>7</v>
      </c>
      <c r="V68" s="27">
        <v>6</v>
      </c>
      <c r="W68" s="27">
        <v>3</v>
      </c>
      <c r="X68" s="27">
        <v>5</v>
      </c>
      <c r="Y68" s="38">
        <v>5</v>
      </c>
      <c r="Z68" s="39">
        <v>49</v>
      </c>
      <c r="AA68" s="40">
        <v>103</v>
      </c>
      <c r="AB68" s="120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</row>
    <row r="69" spans="1:50" ht="22" customHeight="1">
      <c r="A69" s="107">
        <v>19</v>
      </c>
      <c r="B69" s="131" t="s">
        <v>70</v>
      </c>
      <c r="C69" s="31">
        <v>103</v>
      </c>
      <c r="D69" s="118">
        <v>106</v>
      </c>
      <c r="E69" s="28">
        <v>209</v>
      </c>
      <c r="F69" s="119">
        <v>65</v>
      </c>
      <c r="G69" s="37">
        <v>8</v>
      </c>
      <c r="H69" s="27">
        <v>7</v>
      </c>
      <c r="I69" s="27">
        <v>6</v>
      </c>
      <c r="J69" s="27">
        <v>6</v>
      </c>
      <c r="K69" s="27">
        <v>8</v>
      </c>
      <c r="L69" s="27">
        <v>6</v>
      </c>
      <c r="M69" s="27">
        <v>6</v>
      </c>
      <c r="N69" s="27">
        <v>4</v>
      </c>
      <c r="O69" s="38">
        <v>6</v>
      </c>
      <c r="P69" s="39">
        <v>57</v>
      </c>
      <c r="Q69" s="37">
        <v>7</v>
      </c>
      <c r="R69" s="27">
        <v>4</v>
      </c>
      <c r="S69" s="27">
        <v>4</v>
      </c>
      <c r="T69" s="27">
        <v>5</v>
      </c>
      <c r="U69" s="27">
        <v>7</v>
      </c>
      <c r="V69" s="27">
        <v>5</v>
      </c>
      <c r="W69" s="27">
        <v>6</v>
      </c>
      <c r="X69" s="27">
        <v>5</v>
      </c>
      <c r="Y69" s="38">
        <v>6</v>
      </c>
      <c r="Z69" s="39">
        <v>49</v>
      </c>
      <c r="AA69" s="40">
        <v>106</v>
      </c>
      <c r="AB69" s="120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</row>
    <row r="70" spans="1:50" ht="22" customHeight="1">
      <c r="A70" s="107">
        <v>20</v>
      </c>
      <c r="B70" s="131" t="s">
        <v>73</v>
      </c>
      <c r="C70" s="27">
        <v>112</v>
      </c>
      <c r="D70" s="118">
        <v>103</v>
      </c>
      <c r="E70" s="28">
        <v>215</v>
      </c>
      <c r="F70" s="90">
        <v>71</v>
      </c>
      <c r="G70" s="37">
        <v>7</v>
      </c>
      <c r="H70" s="27">
        <v>7</v>
      </c>
      <c r="I70" s="27">
        <v>8</v>
      </c>
      <c r="J70" s="27">
        <v>3</v>
      </c>
      <c r="K70" s="27">
        <v>7</v>
      </c>
      <c r="L70" s="27">
        <v>5</v>
      </c>
      <c r="M70" s="27">
        <v>4</v>
      </c>
      <c r="N70" s="27">
        <v>3</v>
      </c>
      <c r="O70" s="38">
        <v>8</v>
      </c>
      <c r="P70" s="39">
        <v>52</v>
      </c>
      <c r="Q70" s="37">
        <v>7</v>
      </c>
      <c r="R70" s="27">
        <v>6</v>
      </c>
      <c r="S70" s="27">
        <v>4</v>
      </c>
      <c r="T70" s="27">
        <v>5</v>
      </c>
      <c r="U70" s="27">
        <v>5</v>
      </c>
      <c r="V70" s="27">
        <v>4</v>
      </c>
      <c r="W70" s="27">
        <v>6</v>
      </c>
      <c r="X70" s="27">
        <v>8</v>
      </c>
      <c r="Y70" s="38">
        <v>6</v>
      </c>
      <c r="Z70" s="39">
        <v>51</v>
      </c>
      <c r="AA70" s="40">
        <v>103</v>
      </c>
      <c r="AB70" s="120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</row>
    <row r="71" spans="1:50" ht="22" customHeight="1">
      <c r="A71" s="107">
        <v>21</v>
      </c>
      <c r="B71" s="131" t="s">
        <v>72</v>
      </c>
      <c r="C71" s="31">
        <v>108</v>
      </c>
      <c r="D71" s="109">
        <v>107</v>
      </c>
      <c r="E71" s="59">
        <v>215</v>
      </c>
      <c r="F71" s="122">
        <v>71</v>
      </c>
      <c r="G71" s="30">
        <v>9</v>
      </c>
      <c r="H71" s="31">
        <v>7</v>
      </c>
      <c r="I71" s="31">
        <v>7</v>
      </c>
      <c r="J71" s="31">
        <v>3</v>
      </c>
      <c r="K71" s="31">
        <v>7</v>
      </c>
      <c r="L71" s="31">
        <v>5</v>
      </c>
      <c r="M71" s="31">
        <v>7</v>
      </c>
      <c r="N71" s="31">
        <v>4</v>
      </c>
      <c r="O71" s="32">
        <v>8</v>
      </c>
      <c r="P71" s="33">
        <v>57</v>
      </c>
      <c r="Q71" s="30">
        <v>7</v>
      </c>
      <c r="R71" s="31">
        <v>7</v>
      </c>
      <c r="S71" s="31">
        <v>4</v>
      </c>
      <c r="T71" s="31">
        <v>5</v>
      </c>
      <c r="U71" s="31">
        <v>7</v>
      </c>
      <c r="V71" s="31">
        <v>5</v>
      </c>
      <c r="W71" s="31">
        <v>4</v>
      </c>
      <c r="X71" s="31">
        <v>4</v>
      </c>
      <c r="Y71" s="32">
        <v>7</v>
      </c>
      <c r="Z71" s="33">
        <v>50</v>
      </c>
      <c r="AA71" s="34">
        <v>107</v>
      </c>
      <c r="AB71" s="123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</row>
    <row r="72" spans="1:50" ht="22" customHeight="1">
      <c r="A72" s="107">
        <v>22</v>
      </c>
      <c r="B72" s="131" t="s">
        <v>74</v>
      </c>
      <c r="C72" s="31">
        <v>112</v>
      </c>
      <c r="D72" s="118">
        <v>108</v>
      </c>
      <c r="E72" s="28">
        <v>220</v>
      </c>
      <c r="F72" s="119">
        <v>76</v>
      </c>
      <c r="G72" s="37">
        <v>7</v>
      </c>
      <c r="H72" s="27">
        <v>7</v>
      </c>
      <c r="I72" s="27">
        <v>5</v>
      </c>
      <c r="J72" s="27">
        <v>6</v>
      </c>
      <c r="K72" s="27">
        <v>8</v>
      </c>
      <c r="L72" s="27">
        <v>7</v>
      </c>
      <c r="M72" s="27">
        <v>4</v>
      </c>
      <c r="N72" s="27">
        <v>5</v>
      </c>
      <c r="O72" s="38">
        <v>5</v>
      </c>
      <c r="P72" s="39">
        <v>54</v>
      </c>
      <c r="Q72" s="37">
        <v>6</v>
      </c>
      <c r="R72" s="27">
        <v>6</v>
      </c>
      <c r="S72" s="27">
        <v>6</v>
      </c>
      <c r="T72" s="27">
        <v>6</v>
      </c>
      <c r="U72" s="27">
        <v>8</v>
      </c>
      <c r="V72" s="27">
        <v>5</v>
      </c>
      <c r="W72" s="27">
        <v>4</v>
      </c>
      <c r="X72" s="27">
        <v>5</v>
      </c>
      <c r="Y72" s="38">
        <v>8</v>
      </c>
      <c r="Z72" s="39">
        <v>54</v>
      </c>
      <c r="AA72" s="40">
        <v>108</v>
      </c>
      <c r="AB72" s="120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</row>
    <row r="73" spans="1:50" ht="22" customHeight="1" thickBot="1">
      <c r="A73" s="124">
        <v>23</v>
      </c>
      <c r="B73" s="141" t="s">
        <v>75</v>
      </c>
      <c r="C73" s="44">
        <v>119</v>
      </c>
      <c r="D73" s="126">
        <v>118</v>
      </c>
      <c r="E73" s="45">
        <v>237</v>
      </c>
      <c r="F73" s="127">
        <v>93</v>
      </c>
      <c r="G73" s="47">
        <v>9</v>
      </c>
      <c r="H73" s="44">
        <v>5</v>
      </c>
      <c r="I73" s="44">
        <v>8</v>
      </c>
      <c r="J73" s="44">
        <v>6</v>
      </c>
      <c r="K73" s="44">
        <v>8</v>
      </c>
      <c r="L73" s="44">
        <v>5</v>
      </c>
      <c r="M73" s="44">
        <v>8</v>
      </c>
      <c r="N73" s="44">
        <v>3</v>
      </c>
      <c r="O73" s="48">
        <v>8</v>
      </c>
      <c r="P73" s="49">
        <v>60</v>
      </c>
      <c r="Q73" s="47">
        <v>9</v>
      </c>
      <c r="R73" s="44">
        <v>7</v>
      </c>
      <c r="S73" s="44">
        <v>4</v>
      </c>
      <c r="T73" s="44">
        <v>8</v>
      </c>
      <c r="U73" s="44">
        <v>4</v>
      </c>
      <c r="V73" s="44">
        <v>5</v>
      </c>
      <c r="W73" s="44">
        <v>6</v>
      </c>
      <c r="X73" s="44">
        <v>7</v>
      </c>
      <c r="Y73" s="48">
        <v>8</v>
      </c>
      <c r="Z73" s="49">
        <v>58</v>
      </c>
      <c r="AA73" s="50">
        <v>118</v>
      </c>
      <c r="AB73" s="128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</row>
    <row r="74" spans="1:50" ht="33.5" customHeight="1" thickTop="1">
      <c r="A74" s="52"/>
      <c r="B74" s="129"/>
      <c r="C74" s="54"/>
      <c r="D74" s="54"/>
      <c r="E74" s="55"/>
      <c r="F74" s="56"/>
      <c r="G74" s="54"/>
      <c r="H74" s="54"/>
      <c r="I74" s="54"/>
      <c r="J74" s="54"/>
      <c r="K74" s="54"/>
      <c r="L74" s="54"/>
      <c r="M74" s="54"/>
      <c r="N74" s="54"/>
      <c r="O74" s="54"/>
      <c r="P74" s="130"/>
      <c r="Q74" s="54"/>
      <c r="R74" s="54"/>
      <c r="S74" s="54"/>
      <c r="T74" s="54"/>
      <c r="U74" s="54"/>
      <c r="V74" s="54"/>
      <c r="W74" s="54"/>
      <c r="X74" s="54"/>
      <c r="Y74" s="54"/>
      <c r="Z74" s="130"/>
      <c r="AA74" s="54"/>
      <c r="AB74" s="58"/>
      <c r="AC74" s="52"/>
      <c r="AD74" s="52"/>
      <c r="AE74" s="52"/>
    </row>
    <row r="75" spans="1:50" ht="38" customHeight="1" thickBot="1">
      <c r="A75" s="52">
        <v>9</v>
      </c>
      <c r="B75" s="2" t="s">
        <v>163</v>
      </c>
      <c r="C75" s="3" t="s">
        <v>149</v>
      </c>
      <c r="D75" s="54"/>
      <c r="E75" s="55"/>
      <c r="F75" s="56"/>
      <c r="G75" s="54"/>
      <c r="H75" s="54"/>
      <c r="I75" s="54"/>
      <c r="J75" s="54"/>
      <c r="K75" s="54"/>
      <c r="L75" s="54"/>
      <c r="M75" s="54"/>
      <c r="N75" s="54"/>
      <c r="O75" s="54"/>
      <c r="P75" s="130"/>
      <c r="Q75" s="54"/>
      <c r="R75" s="54"/>
      <c r="S75" s="54"/>
      <c r="T75" s="54"/>
      <c r="U75" s="54"/>
      <c r="V75" s="54"/>
      <c r="W75" s="54"/>
      <c r="X75" s="54"/>
      <c r="Y75" s="54"/>
      <c r="Z75" s="130"/>
      <c r="AA75" s="54"/>
      <c r="AB75" s="58"/>
      <c r="AC75" s="52"/>
      <c r="AD75" s="52"/>
      <c r="AE75" s="52"/>
    </row>
    <row r="76" spans="1:50" ht="22" customHeight="1" thickTop="1" thickBot="1">
      <c r="A76" s="146" t="s">
        <v>150</v>
      </c>
      <c r="B76" s="147"/>
      <c r="C76" s="147"/>
      <c r="D76" s="147"/>
      <c r="E76" s="148"/>
      <c r="F76" s="6" t="s">
        <v>151</v>
      </c>
      <c r="G76" s="7">
        <v>1</v>
      </c>
      <c r="H76" s="8">
        <v>2</v>
      </c>
      <c r="I76" s="8">
        <v>3</v>
      </c>
      <c r="J76" s="8">
        <v>4</v>
      </c>
      <c r="K76" s="8">
        <v>5</v>
      </c>
      <c r="L76" s="8">
        <v>6</v>
      </c>
      <c r="M76" s="8">
        <v>7</v>
      </c>
      <c r="N76" s="8">
        <v>8</v>
      </c>
      <c r="O76" s="9">
        <v>9</v>
      </c>
      <c r="P76" s="99" t="s">
        <v>4</v>
      </c>
      <c r="Q76" s="7">
        <v>10</v>
      </c>
      <c r="R76" s="8">
        <v>11</v>
      </c>
      <c r="S76" s="8">
        <v>12</v>
      </c>
      <c r="T76" s="8">
        <v>13</v>
      </c>
      <c r="U76" s="8">
        <v>14</v>
      </c>
      <c r="V76" s="8">
        <v>15</v>
      </c>
      <c r="W76" s="8">
        <v>16</v>
      </c>
      <c r="X76" s="8">
        <v>17</v>
      </c>
      <c r="Y76" s="9">
        <v>18</v>
      </c>
      <c r="Z76" s="11" t="s">
        <v>5</v>
      </c>
      <c r="AA76" s="100" t="s">
        <v>6</v>
      </c>
      <c r="AB76" s="13" t="s">
        <v>152</v>
      </c>
    </row>
    <row r="77" spans="1:50" s="4" customFormat="1" ht="22" customHeight="1" thickTop="1" thickBot="1">
      <c r="A77" s="101" t="s">
        <v>153</v>
      </c>
      <c r="B77" s="102" t="s">
        <v>9</v>
      </c>
      <c r="C77" s="103" t="s">
        <v>10</v>
      </c>
      <c r="D77" s="104" t="s">
        <v>154</v>
      </c>
      <c r="E77" s="105" t="s">
        <v>11</v>
      </c>
      <c r="F77" s="18" t="s">
        <v>155</v>
      </c>
      <c r="G77" s="19">
        <v>5</v>
      </c>
      <c r="H77" s="20">
        <v>4</v>
      </c>
      <c r="I77" s="20">
        <v>4</v>
      </c>
      <c r="J77" s="20">
        <v>3</v>
      </c>
      <c r="K77" s="20">
        <v>5</v>
      </c>
      <c r="L77" s="20">
        <v>4</v>
      </c>
      <c r="M77" s="20">
        <v>4</v>
      </c>
      <c r="N77" s="20">
        <v>3</v>
      </c>
      <c r="O77" s="21">
        <v>4</v>
      </c>
      <c r="P77" s="22">
        <v>36</v>
      </c>
      <c r="Q77" s="19">
        <v>5</v>
      </c>
      <c r="R77" s="20">
        <v>4</v>
      </c>
      <c r="S77" s="20">
        <v>3</v>
      </c>
      <c r="T77" s="20">
        <v>4</v>
      </c>
      <c r="U77" s="20">
        <v>5</v>
      </c>
      <c r="V77" s="20">
        <v>4</v>
      </c>
      <c r="W77" s="20">
        <v>3</v>
      </c>
      <c r="X77" s="20">
        <v>4</v>
      </c>
      <c r="Y77" s="21">
        <v>4</v>
      </c>
      <c r="Z77" s="22">
        <v>36</v>
      </c>
      <c r="AA77" s="23">
        <v>72</v>
      </c>
      <c r="AB77" s="74" t="s">
        <v>156</v>
      </c>
      <c r="AC77" s="106"/>
      <c r="AD77" s="106"/>
      <c r="AE77" s="106"/>
    </row>
    <row r="78" spans="1:50" ht="22" customHeight="1" thickTop="1">
      <c r="A78" s="107">
        <v>1</v>
      </c>
      <c r="B78" s="131" t="s">
        <v>79</v>
      </c>
      <c r="C78" s="31">
        <v>79</v>
      </c>
      <c r="D78" s="109">
        <v>78</v>
      </c>
      <c r="E78" s="59">
        <v>157</v>
      </c>
      <c r="F78" s="119">
        <v>13</v>
      </c>
      <c r="G78" s="111">
        <v>4</v>
      </c>
      <c r="H78" s="112">
        <v>3</v>
      </c>
      <c r="I78" s="112">
        <v>5</v>
      </c>
      <c r="J78" s="112">
        <v>4</v>
      </c>
      <c r="K78" s="112">
        <v>6</v>
      </c>
      <c r="L78" s="112">
        <v>3</v>
      </c>
      <c r="M78" s="112">
        <v>5</v>
      </c>
      <c r="N78" s="112">
        <v>3</v>
      </c>
      <c r="O78" s="113">
        <v>4</v>
      </c>
      <c r="P78" s="114">
        <v>37</v>
      </c>
      <c r="Q78" s="111">
        <v>5</v>
      </c>
      <c r="R78" s="112">
        <v>4</v>
      </c>
      <c r="S78" s="112">
        <v>3</v>
      </c>
      <c r="T78" s="112">
        <v>5</v>
      </c>
      <c r="U78" s="112">
        <v>7</v>
      </c>
      <c r="V78" s="112">
        <v>4</v>
      </c>
      <c r="W78" s="112">
        <v>4</v>
      </c>
      <c r="X78" s="112">
        <v>4</v>
      </c>
      <c r="Y78" s="113">
        <v>5</v>
      </c>
      <c r="Z78" s="114">
        <v>41</v>
      </c>
      <c r="AA78" s="115">
        <v>78</v>
      </c>
      <c r="AB78" s="116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</row>
    <row r="79" spans="1:50" ht="22" customHeight="1">
      <c r="A79" s="107">
        <v>2</v>
      </c>
      <c r="B79" s="131" t="s">
        <v>81</v>
      </c>
      <c r="C79" s="31">
        <v>81</v>
      </c>
      <c r="D79" s="118">
        <v>82</v>
      </c>
      <c r="E79" s="28">
        <v>163</v>
      </c>
      <c r="F79" s="119">
        <v>19</v>
      </c>
      <c r="G79" s="37">
        <v>5</v>
      </c>
      <c r="H79" s="27">
        <v>5</v>
      </c>
      <c r="I79" s="27">
        <v>4</v>
      </c>
      <c r="J79" s="27">
        <v>3</v>
      </c>
      <c r="K79" s="27">
        <v>5</v>
      </c>
      <c r="L79" s="27">
        <v>4</v>
      </c>
      <c r="M79" s="27">
        <v>7</v>
      </c>
      <c r="N79" s="27">
        <v>3</v>
      </c>
      <c r="O79" s="38">
        <v>6</v>
      </c>
      <c r="P79" s="39">
        <v>42</v>
      </c>
      <c r="Q79" s="37">
        <v>5</v>
      </c>
      <c r="R79" s="27">
        <v>4</v>
      </c>
      <c r="S79" s="27">
        <v>3</v>
      </c>
      <c r="T79" s="27">
        <v>5</v>
      </c>
      <c r="U79" s="27">
        <v>5</v>
      </c>
      <c r="V79" s="27">
        <v>4</v>
      </c>
      <c r="W79" s="27">
        <v>4</v>
      </c>
      <c r="X79" s="27">
        <v>5</v>
      </c>
      <c r="Y79" s="38">
        <v>5</v>
      </c>
      <c r="Z79" s="39">
        <v>40</v>
      </c>
      <c r="AA79" s="40">
        <v>82</v>
      </c>
      <c r="AB79" s="120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</row>
    <row r="80" spans="1:50" ht="22" customHeight="1">
      <c r="A80" s="107">
        <v>3</v>
      </c>
      <c r="B80" s="131" t="s">
        <v>82</v>
      </c>
      <c r="C80" s="31">
        <v>82</v>
      </c>
      <c r="D80" s="118">
        <v>82</v>
      </c>
      <c r="E80" s="28">
        <v>164</v>
      </c>
      <c r="F80" s="119">
        <v>20</v>
      </c>
      <c r="G80" s="37">
        <v>6</v>
      </c>
      <c r="H80" s="27">
        <v>4</v>
      </c>
      <c r="I80" s="27">
        <v>5</v>
      </c>
      <c r="J80" s="27">
        <v>3</v>
      </c>
      <c r="K80" s="27">
        <v>5</v>
      </c>
      <c r="L80" s="27">
        <v>3</v>
      </c>
      <c r="M80" s="27">
        <v>4</v>
      </c>
      <c r="N80" s="27">
        <v>3</v>
      </c>
      <c r="O80" s="38">
        <v>6</v>
      </c>
      <c r="P80" s="39">
        <v>39</v>
      </c>
      <c r="Q80" s="37">
        <v>10</v>
      </c>
      <c r="R80" s="27">
        <v>5</v>
      </c>
      <c r="S80" s="27">
        <v>3</v>
      </c>
      <c r="T80" s="27">
        <v>4</v>
      </c>
      <c r="U80" s="27">
        <v>4</v>
      </c>
      <c r="V80" s="27">
        <v>5</v>
      </c>
      <c r="W80" s="27">
        <v>3</v>
      </c>
      <c r="X80" s="27">
        <v>4</v>
      </c>
      <c r="Y80" s="38">
        <v>5</v>
      </c>
      <c r="Z80" s="39">
        <v>43</v>
      </c>
      <c r="AA80" s="40">
        <v>82</v>
      </c>
      <c r="AB80" s="120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</row>
    <row r="81" spans="1:50" ht="22" customHeight="1">
      <c r="A81" s="107">
        <v>4</v>
      </c>
      <c r="B81" s="131" t="s">
        <v>80</v>
      </c>
      <c r="C81" s="31">
        <v>81</v>
      </c>
      <c r="D81" s="118">
        <v>91</v>
      </c>
      <c r="E81" s="28">
        <v>172</v>
      </c>
      <c r="F81" s="119">
        <v>28</v>
      </c>
      <c r="G81" s="37">
        <v>6</v>
      </c>
      <c r="H81" s="27">
        <v>4</v>
      </c>
      <c r="I81" s="27">
        <v>5</v>
      </c>
      <c r="J81" s="27">
        <v>4</v>
      </c>
      <c r="K81" s="27">
        <v>7</v>
      </c>
      <c r="L81" s="27">
        <v>4</v>
      </c>
      <c r="M81" s="27">
        <v>4</v>
      </c>
      <c r="N81" s="27">
        <v>4</v>
      </c>
      <c r="O81" s="38">
        <v>6</v>
      </c>
      <c r="P81" s="39">
        <v>44</v>
      </c>
      <c r="Q81" s="37">
        <v>7</v>
      </c>
      <c r="R81" s="27">
        <v>4</v>
      </c>
      <c r="S81" s="27">
        <v>3</v>
      </c>
      <c r="T81" s="27">
        <v>4</v>
      </c>
      <c r="U81" s="27">
        <v>9</v>
      </c>
      <c r="V81" s="27">
        <v>4</v>
      </c>
      <c r="W81" s="27">
        <v>5</v>
      </c>
      <c r="X81" s="27">
        <v>6</v>
      </c>
      <c r="Y81" s="38">
        <v>5</v>
      </c>
      <c r="Z81" s="39">
        <v>47</v>
      </c>
      <c r="AA81" s="40">
        <v>91</v>
      </c>
      <c r="AB81" s="120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</row>
    <row r="82" spans="1:50" ht="22" customHeight="1">
      <c r="A82" s="107">
        <v>5</v>
      </c>
      <c r="B82" s="131" t="s">
        <v>83</v>
      </c>
      <c r="C82" s="31">
        <v>84</v>
      </c>
      <c r="D82" s="118">
        <v>91</v>
      </c>
      <c r="E82" s="28">
        <v>175</v>
      </c>
      <c r="F82" s="119">
        <v>31</v>
      </c>
      <c r="G82" s="37">
        <v>7</v>
      </c>
      <c r="H82" s="27">
        <v>4</v>
      </c>
      <c r="I82" s="27">
        <v>6</v>
      </c>
      <c r="J82" s="27">
        <v>3</v>
      </c>
      <c r="K82" s="27">
        <v>7</v>
      </c>
      <c r="L82" s="27">
        <v>4</v>
      </c>
      <c r="M82" s="27">
        <v>5</v>
      </c>
      <c r="N82" s="27">
        <v>3</v>
      </c>
      <c r="O82" s="38">
        <v>5</v>
      </c>
      <c r="P82" s="39">
        <v>44</v>
      </c>
      <c r="Q82" s="37">
        <v>7</v>
      </c>
      <c r="R82" s="27">
        <v>6</v>
      </c>
      <c r="S82" s="27">
        <v>4</v>
      </c>
      <c r="T82" s="27">
        <v>5</v>
      </c>
      <c r="U82" s="27">
        <v>6</v>
      </c>
      <c r="V82" s="27">
        <v>4</v>
      </c>
      <c r="W82" s="27">
        <v>5</v>
      </c>
      <c r="X82" s="27">
        <v>4</v>
      </c>
      <c r="Y82" s="38">
        <v>6</v>
      </c>
      <c r="Z82" s="39">
        <v>47</v>
      </c>
      <c r="AA82" s="40">
        <v>91</v>
      </c>
      <c r="AB82" s="120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</row>
    <row r="83" spans="1:50" ht="22" customHeight="1">
      <c r="A83" s="107">
        <v>6</v>
      </c>
      <c r="B83" s="131" t="s">
        <v>84</v>
      </c>
      <c r="C83" s="27">
        <v>85</v>
      </c>
      <c r="D83" s="118">
        <v>93</v>
      </c>
      <c r="E83" s="28">
        <v>178</v>
      </c>
      <c r="F83" s="90">
        <v>34</v>
      </c>
      <c r="G83" s="37">
        <v>6</v>
      </c>
      <c r="H83" s="27">
        <v>8</v>
      </c>
      <c r="I83" s="27">
        <v>8</v>
      </c>
      <c r="J83" s="27">
        <v>3</v>
      </c>
      <c r="K83" s="27">
        <v>6</v>
      </c>
      <c r="L83" s="27">
        <v>3</v>
      </c>
      <c r="M83" s="27">
        <v>5</v>
      </c>
      <c r="N83" s="27">
        <v>4</v>
      </c>
      <c r="O83" s="38">
        <v>4</v>
      </c>
      <c r="P83" s="39">
        <v>47</v>
      </c>
      <c r="Q83" s="37">
        <v>7</v>
      </c>
      <c r="R83" s="27">
        <v>5</v>
      </c>
      <c r="S83" s="27">
        <v>5</v>
      </c>
      <c r="T83" s="27">
        <v>5</v>
      </c>
      <c r="U83" s="27">
        <v>6</v>
      </c>
      <c r="V83" s="27">
        <v>7</v>
      </c>
      <c r="W83" s="27">
        <v>3</v>
      </c>
      <c r="X83" s="27">
        <v>3</v>
      </c>
      <c r="Y83" s="38">
        <v>5</v>
      </c>
      <c r="Z83" s="39">
        <v>46</v>
      </c>
      <c r="AA83" s="40">
        <v>93</v>
      </c>
      <c r="AB83" s="120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</row>
    <row r="84" spans="1:50" ht="22" customHeight="1">
      <c r="A84" s="107">
        <v>7</v>
      </c>
      <c r="B84" s="131" t="s">
        <v>85</v>
      </c>
      <c r="C84" s="31">
        <v>93</v>
      </c>
      <c r="D84" s="109">
        <v>90</v>
      </c>
      <c r="E84" s="59">
        <v>183</v>
      </c>
      <c r="F84" s="122">
        <v>39</v>
      </c>
      <c r="G84" s="30">
        <v>7</v>
      </c>
      <c r="H84" s="31">
        <v>4</v>
      </c>
      <c r="I84" s="31">
        <v>4</v>
      </c>
      <c r="J84" s="31">
        <v>5</v>
      </c>
      <c r="K84" s="31">
        <v>5</v>
      </c>
      <c r="L84" s="31">
        <v>5</v>
      </c>
      <c r="M84" s="31">
        <v>4</v>
      </c>
      <c r="N84" s="31">
        <v>4</v>
      </c>
      <c r="O84" s="32">
        <v>5</v>
      </c>
      <c r="P84" s="33">
        <v>43</v>
      </c>
      <c r="Q84" s="30">
        <v>6</v>
      </c>
      <c r="R84" s="31">
        <v>5</v>
      </c>
      <c r="S84" s="31">
        <v>3</v>
      </c>
      <c r="T84" s="31">
        <v>7</v>
      </c>
      <c r="U84" s="31">
        <v>6</v>
      </c>
      <c r="V84" s="31">
        <v>5</v>
      </c>
      <c r="W84" s="31">
        <v>3</v>
      </c>
      <c r="X84" s="31">
        <v>5</v>
      </c>
      <c r="Y84" s="32">
        <v>7</v>
      </c>
      <c r="Z84" s="33">
        <v>47</v>
      </c>
      <c r="AA84" s="34">
        <v>90</v>
      </c>
      <c r="AB84" s="123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</row>
    <row r="85" spans="1:50" ht="22" customHeight="1">
      <c r="A85" s="107">
        <v>8</v>
      </c>
      <c r="B85" s="131" t="s">
        <v>86</v>
      </c>
      <c r="C85" s="31">
        <v>98</v>
      </c>
      <c r="D85" s="118">
        <v>88</v>
      </c>
      <c r="E85" s="28">
        <v>186</v>
      </c>
      <c r="F85" s="119">
        <v>42</v>
      </c>
      <c r="G85" s="37">
        <v>6</v>
      </c>
      <c r="H85" s="27">
        <v>5</v>
      </c>
      <c r="I85" s="27">
        <v>5</v>
      </c>
      <c r="J85" s="27">
        <v>3</v>
      </c>
      <c r="K85" s="27">
        <v>6</v>
      </c>
      <c r="L85" s="27">
        <v>4</v>
      </c>
      <c r="M85" s="27">
        <v>5</v>
      </c>
      <c r="N85" s="27">
        <v>4</v>
      </c>
      <c r="O85" s="38">
        <v>4</v>
      </c>
      <c r="P85" s="39">
        <v>42</v>
      </c>
      <c r="Q85" s="37">
        <v>7</v>
      </c>
      <c r="R85" s="27">
        <v>5</v>
      </c>
      <c r="S85" s="27">
        <v>3</v>
      </c>
      <c r="T85" s="27">
        <v>5</v>
      </c>
      <c r="U85" s="27">
        <v>6</v>
      </c>
      <c r="V85" s="27">
        <v>5</v>
      </c>
      <c r="W85" s="27">
        <v>3</v>
      </c>
      <c r="X85" s="27">
        <v>6</v>
      </c>
      <c r="Y85" s="38">
        <v>6</v>
      </c>
      <c r="Z85" s="39">
        <v>46</v>
      </c>
      <c r="AA85" s="40">
        <v>88</v>
      </c>
      <c r="AB85" s="120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</row>
    <row r="86" spans="1:50" ht="22" customHeight="1" thickBot="1">
      <c r="A86" s="124">
        <v>9</v>
      </c>
      <c r="B86" s="141" t="s">
        <v>87</v>
      </c>
      <c r="C86" s="44">
        <v>126</v>
      </c>
      <c r="D86" s="126">
        <v>110</v>
      </c>
      <c r="E86" s="45">
        <v>236</v>
      </c>
      <c r="F86" s="127">
        <v>92</v>
      </c>
      <c r="G86" s="47">
        <v>8</v>
      </c>
      <c r="H86" s="44">
        <v>6</v>
      </c>
      <c r="I86" s="44">
        <v>6</v>
      </c>
      <c r="J86" s="44">
        <v>5</v>
      </c>
      <c r="K86" s="44">
        <v>8</v>
      </c>
      <c r="L86" s="44">
        <v>5</v>
      </c>
      <c r="M86" s="44">
        <v>7</v>
      </c>
      <c r="N86" s="44">
        <v>4</v>
      </c>
      <c r="O86" s="48">
        <v>7</v>
      </c>
      <c r="P86" s="49">
        <v>56</v>
      </c>
      <c r="Q86" s="47">
        <v>7</v>
      </c>
      <c r="R86" s="44">
        <v>6</v>
      </c>
      <c r="S86" s="44">
        <v>2</v>
      </c>
      <c r="T86" s="44">
        <v>6</v>
      </c>
      <c r="U86" s="44">
        <v>8</v>
      </c>
      <c r="V86" s="44">
        <v>8</v>
      </c>
      <c r="W86" s="44">
        <v>3</v>
      </c>
      <c r="X86" s="44">
        <v>7</v>
      </c>
      <c r="Y86" s="48">
        <v>7</v>
      </c>
      <c r="Z86" s="49">
        <v>54</v>
      </c>
      <c r="AA86" s="50">
        <v>110</v>
      </c>
      <c r="AB86" s="128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</row>
    <row r="87" spans="1:50" ht="22" customHeight="1" thickTop="1">
      <c r="A87" s="52"/>
      <c r="B87" s="129"/>
      <c r="C87" s="52"/>
      <c r="D87" s="52"/>
      <c r="E87" s="106"/>
      <c r="F87" s="142"/>
      <c r="G87" s="52"/>
      <c r="H87" s="52"/>
      <c r="I87" s="52"/>
      <c r="J87" s="52"/>
      <c r="K87" s="52"/>
      <c r="L87" s="52"/>
      <c r="M87" s="52"/>
      <c r="N87" s="52"/>
      <c r="O87" s="52"/>
      <c r="P87" s="57"/>
      <c r="Q87" s="52"/>
      <c r="R87" s="52"/>
      <c r="S87" s="52"/>
      <c r="T87" s="52"/>
      <c r="U87" s="52"/>
      <c r="V87" s="52"/>
      <c r="W87" s="52"/>
      <c r="X87" s="52"/>
      <c r="Y87" s="52"/>
      <c r="Z87" s="57"/>
      <c r="AA87" s="52"/>
      <c r="AB87" s="143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</row>
    <row r="88" spans="1:50" ht="22" customHeight="1">
      <c r="A88" s="52"/>
      <c r="B88" s="129"/>
      <c r="C88" s="54"/>
      <c r="D88" s="54"/>
      <c r="E88" s="55"/>
      <c r="F88" s="56"/>
      <c r="G88" s="54"/>
      <c r="H88" s="54"/>
      <c r="I88" s="54"/>
      <c r="J88" s="54"/>
      <c r="K88" s="54"/>
      <c r="L88" s="54"/>
      <c r="M88" s="54"/>
      <c r="N88" s="54"/>
      <c r="O88" s="54"/>
      <c r="P88" s="130"/>
      <c r="Q88" s="54"/>
      <c r="R88" s="54"/>
      <c r="S88" s="54"/>
      <c r="T88" s="54"/>
      <c r="U88" s="54"/>
      <c r="V88" s="54"/>
      <c r="W88" s="54"/>
      <c r="X88" s="54"/>
      <c r="Y88" s="54"/>
      <c r="Z88" s="130"/>
      <c r="AA88" s="54"/>
      <c r="AB88" s="58"/>
      <c r="AC88" s="52"/>
      <c r="AD88" s="52"/>
      <c r="AE88" s="52"/>
    </row>
    <row r="89" spans="1:50" ht="28.5" customHeight="1" thickBot="1">
      <c r="A89" s="97">
        <v>16</v>
      </c>
      <c r="B89" s="2" t="s">
        <v>164</v>
      </c>
      <c r="C89" s="3" t="s">
        <v>149</v>
      </c>
      <c r="AE89" s="52"/>
    </row>
    <row r="90" spans="1:50" ht="22" customHeight="1" thickTop="1" thickBot="1">
      <c r="A90" s="146" t="s">
        <v>150</v>
      </c>
      <c r="B90" s="147"/>
      <c r="C90" s="147"/>
      <c r="D90" s="147"/>
      <c r="E90" s="148"/>
      <c r="F90" s="6" t="s">
        <v>151</v>
      </c>
      <c r="G90" s="7">
        <v>1</v>
      </c>
      <c r="H90" s="8">
        <v>2</v>
      </c>
      <c r="I90" s="8">
        <v>3</v>
      </c>
      <c r="J90" s="8">
        <v>4</v>
      </c>
      <c r="K90" s="8">
        <v>5</v>
      </c>
      <c r="L90" s="8">
        <v>6</v>
      </c>
      <c r="M90" s="8">
        <v>7</v>
      </c>
      <c r="N90" s="8">
        <v>8</v>
      </c>
      <c r="O90" s="9">
        <v>9</v>
      </c>
      <c r="P90" s="99" t="s">
        <v>4</v>
      </c>
      <c r="Q90" s="7">
        <v>10</v>
      </c>
      <c r="R90" s="8">
        <v>11</v>
      </c>
      <c r="S90" s="8">
        <v>12</v>
      </c>
      <c r="T90" s="8">
        <v>13</v>
      </c>
      <c r="U90" s="8">
        <v>14</v>
      </c>
      <c r="V90" s="8">
        <v>15</v>
      </c>
      <c r="W90" s="8">
        <v>16</v>
      </c>
      <c r="X90" s="8">
        <v>17</v>
      </c>
      <c r="Y90" s="9">
        <v>18</v>
      </c>
      <c r="Z90" s="11" t="s">
        <v>5</v>
      </c>
      <c r="AA90" s="100" t="s">
        <v>6</v>
      </c>
      <c r="AB90" s="13" t="s">
        <v>152</v>
      </c>
    </row>
    <row r="91" spans="1:50" s="4" customFormat="1" ht="22" customHeight="1" thickTop="1" thickBot="1">
      <c r="A91" s="101" t="s">
        <v>153</v>
      </c>
      <c r="B91" s="102" t="s">
        <v>9</v>
      </c>
      <c r="C91" s="103" t="s">
        <v>10</v>
      </c>
      <c r="D91" s="104" t="s">
        <v>154</v>
      </c>
      <c r="E91" s="105" t="s">
        <v>11</v>
      </c>
      <c r="F91" s="18" t="s">
        <v>155</v>
      </c>
      <c r="G91" s="19">
        <v>5</v>
      </c>
      <c r="H91" s="20">
        <v>4</v>
      </c>
      <c r="I91" s="20">
        <v>4</v>
      </c>
      <c r="J91" s="20">
        <v>3</v>
      </c>
      <c r="K91" s="20">
        <v>5</v>
      </c>
      <c r="L91" s="20">
        <v>4</v>
      </c>
      <c r="M91" s="20">
        <v>4</v>
      </c>
      <c r="N91" s="20">
        <v>3</v>
      </c>
      <c r="O91" s="21">
        <v>4</v>
      </c>
      <c r="P91" s="22">
        <v>36</v>
      </c>
      <c r="Q91" s="19">
        <v>5</v>
      </c>
      <c r="R91" s="20">
        <v>4</v>
      </c>
      <c r="S91" s="20">
        <v>3</v>
      </c>
      <c r="T91" s="20">
        <v>4</v>
      </c>
      <c r="U91" s="20">
        <v>5</v>
      </c>
      <c r="V91" s="20">
        <v>4</v>
      </c>
      <c r="W91" s="20">
        <v>3</v>
      </c>
      <c r="X91" s="20">
        <v>4</v>
      </c>
      <c r="Y91" s="21">
        <v>4</v>
      </c>
      <c r="Z91" s="22">
        <v>36</v>
      </c>
      <c r="AA91" s="23">
        <v>72</v>
      </c>
      <c r="AB91" s="74" t="s">
        <v>156</v>
      </c>
      <c r="AC91" s="106"/>
      <c r="AD91" s="106"/>
      <c r="AE91" s="106"/>
    </row>
    <row r="92" spans="1:50" ht="22" customHeight="1" thickTop="1">
      <c r="A92" s="107">
        <v>1</v>
      </c>
      <c r="B92" s="131" t="s">
        <v>89</v>
      </c>
      <c r="C92" s="31">
        <v>72</v>
      </c>
      <c r="D92" s="109">
        <v>71</v>
      </c>
      <c r="E92" s="59">
        <v>143</v>
      </c>
      <c r="F92" s="119">
        <v>-1</v>
      </c>
      <c r="G92" s="111">
        <v>5</v>
      </c>
      <c r="H92" s="112">
        <v>6</v>
      </c>
      <c r="I92" s="112">
        <v>4</v>
      </c>
      <c r="J92" s="112">
        <v>2</v>
      </c>
      <c r="K92" s="112">
        <v>7</v>
      </c>
      <c r="L92" s="112">
        <v>3</v>
      </c>
      <c r="M92" s="112">
        <v>4</v>
      </c>
      <c r="N92" s="112">
        <v>3</v>
      </c>
      <c r="O92" s="113">
        <v>4</v>
      </c>
      <c r="P92" s="114">
        <v>38</v>
      </c>
      <c r="Q92" s="111">
        <v>4</v>
      </c>
      <c r="R92" s="112">
        <v>4</v>
      </c>
      <c r="S92" s="112">
        <v>3</v>
      </c>
      <c r="T92" s="112">
        <v>3</v>
      </c>
      <c r="U92" s="112">
        <v>4</v>
      </c>
      <c r="V92" s="112">
        <v>3</v>
      </c>
      <c r="W92" s="112">
        <v>4</v>
      </c>
      <c r="X92" s="112">
        <v>4</v>
      </c>
      <c r="Y92" s="113">
        <v>4</v>
      </c>
      <c r="Z92" s="114">
        <v>33</v>
      </c>
      <c r="AA92" s="115">
        <v>71</v>
      </c>
      <c r="AB92" s="116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</row>
    <row r="93" spans="1:50" ht="22" customHeight="1">
      <c r="A93" s="107">
        <v>2</v>
      </c>
      <c r="B93" s="131" t="s">
        <v>90</v>
      </c>
      <c r="C93" s="31">
        <v>74</v>
      </c>
      <c r="D93" s="109">
        <v>74</v>
      </c>
      <c r="E93" s="59">
        <v>148</v>
      </c>
      <c r="F93" s="119">
        <v>4</v>
      </c>
      <c r="G93" s="37">
        <v>5</v>
      </c>
      <c r="H93" s="27">
        <v>4</v>
      </c>
      <c r="I93" s="27">
        <v>5</v>
      </c>
      <c r="J93" s="27">
        <v>3</v>
      </c>
      <c r="K93" s="27">
        <v>6</v>
      </c>
      <c r="L93" s="27">
        <v>4</v>
      </c>
      <c r="M93" s="27">
        <v>4</v>
      </c>
      <c r="N93" s="27">
        <v>3</v>
      </c>
      <c r="O93" s="38">
        <v>4</v>
      </c>
      <c r="P93" s="39">
        <v>38</v>
      </c>
      <c r="Q93" s="37">
        <v>4</v>
      </c>
      <c r="R93" s="27">
        <v>4</v>
      </c>
      <c r="S93" s="27">
        <v>4</v>
      </c>
      <c r="T93" s="27">
        <v>4</v>
      </c>
      <c r="U93" s="27">
        <v>5</v>
      </c>
      <c r="V93" s="27">
        <v>4</v>
      </c>
      <c r="W93" s="27">
        <v>4</v>
      </c>
      <c r="X93" s="27">
        <v>3</v>
      </c>
      <c r="Y93" s="38">
        <v>4</v>
      </c>
      <c r="Z93" s="39">
        <v>36</v>
      </c>
      <c r="AA93" s="40">
        <v>74</v>
      </c>
      <c r="AB93" s="120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</row>
    <row r="94" spans="1:50" ht="22" customHeight="1">
      <c r="A94" s="107">
        <v>3</v>
      </c>
      <c r="B94" s="131" t="s">
        <v>165</v>
      </c>
      <c r="C94" s="31">
        <v>75</v>
      </c>
      <c r="D94" s="109">
        <v>77</v>
      </c>
      <c r="E94" s="59">
        <v>152</v>
      </c>
      <c r="F94" s="119">
        <v>8</v>
      </c>
      <c r="G94" s="37">
        <v>6</v>
      </c>
      <c r="H94" s="27">
        <v>4</v>
      </c>
      <c r="I94" s="27">
        <v>4</v>
      </c>
      <c r="J94" s="27">
        <v>3</v>
      </c>
      <c r="K94" s="27">
        <v>4</v>
      </c>
      <c r="L94" s="27">
        <v>4</v>
      </c>
      <c r="M94" s="27">
        <v>4</v>
      </c>
      <c r="N94" s="27">
        <v>3</v>
      </c>
      <c r="O94" s="38">
        <v>5</v>
      </c>
      <c r="P94" s="39">
        <v>37</v>
      </c>
      <c r="Q94" s="37">
        <v>5</v>
      </c>
      <c r="R94" s="27">
        <v>7</v>
      </c>
      <c r="S94" s="27">
        <v>3</v>
      </c>
      <c r="T94" s="27">
        <v>3</v>
      </c>
      <c r="U94" s="27">
        <v>5</v>
      </c>
      <c r="V94" s="27">
        <v>5</v>
      </c>
      <c r="W94" s="27">
        <v>3</v>
      </c>
      <c r="X94" s="27">
        <v>4</v>
      </c>
      <c r="Y94" s="38">
        <v>5</v>
      </c>
      <c r="Z94" s="39">
        <v>40</v>
      </c>
      <c r="AA94" s="40">
        <v>77</v>
      </c>
      <c r="AB94" s="120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</row>
    <row r="95" spans="1:50" ht="22" customHeight="1">
      <c r="A95" s="107">
        <v>4</v>
      </c>
      <c r="B95" s="131" t="s">
        <v>94</v>
      </c>
      <c r="C95" s="31">
        <v>78</v>
      </c>
      <c r="D95" s="109">
        <v>76</v>
      </c>
      <c r="E95" s="59">
        <v>154</v>
      </c>
      <c r="F95" s="119">
        <v>10</v>
      </c>
      <c r="G95" s="30">
        <v>8</v>
      </c>
      <c r="H95" s="31">
        <v>4</v>
      </c>
      <c r="I95" s="31">
        <v>4</v>
      </c>
      <c r="J95" s="31">
        <v>3</v>
      </c>
      <c r="K95" s="31">
        <v>5</v>
      </c>
      <c r="L95" s="31">
        <v>4</v>
      </c>
      <c r="M95" s="31">
        <v>4</v>
      </c>
      <c r="N95" s="31">
        <v>3</v>
      </c>
      <c r="O95" s="32">
        <v>4</v>
      </c>
      <c r="P95" s="33">
        <v>39</v>
      </c>
      <c r="Q95" s="30">
        <v>5</v>
      </c>
      <c r="R95" s="31">
        <v>4</v>
      </c>
      <c r="S95" s="31">
        <v>2</v>
      </c>
      <c r="T95" s="31">
        <v>6</v>
      </c>
      <c r="U95" s="31">
        <v>4</v>
      </c>
      <c r="V95" s="31">
        <v>4</v>
      </c>
      <c r="W95" s="31">
        <v>4</v>
      </c>
      <c r="X95" s="31">
        <v>4</v>
      </c>
      <c r="Y95" s="32">
        <v>4</v>
      </c>
      <c r="Z95" s="33">
        <v>37</v>
      </c>
      <c r="AA95" s="34">
        <v>76</v>
      </c>
      <c r="AB95" s="123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</row>
    <row r="96" spans="1:50" ht="22" customHeight="1">
      <c r="A96" s="107">
        <v>5</v>
      </c>
      <c r="B96" s="131" t="s">
        <v>93</v>
      </c>
      <c r="C96" s="27">
        <v>77</v>
      </c>
      <c r="D96" s="118">
        <v>77</v>
      </c>
      <c r="E96" s="28">
        <v>154</v>
      </c>
      <c r="F96" s="90">
        <v>10</v>
      </c>
      <c r="G96" s="37">
        <v>6</v>
      </c>
      <c r="H96" s="27">
        <v>6</v>
      </c>
      <c r="I96" s="27">
        <v>4</v>
      </c>
      <c r="J96" s="27">
        <v>3</v>
      </c>
      <c r="K96" s="27">
        <v>4</v>
      </c>
      <c r="L96" s="27">
        <v>4</v>
      </c>
      <c r="M96" s="27">
        <v>6</v>
      </c>
      <c r="N96" s="27">
        <v>3</v>
      </c>
      <c r="O96" s="38">
        <v>4</v>
      </c>
      <c r="P96" s="39">
        <v>40</v>
      </c>
      <c r="Q96" s="37">
        <v>6</v>
      </c>
      <c r="R96" s="27">
        <v>4</v>
      </c>
      <c r="S96" s="27">
        <v>3</v>
      </c>
      <c r="T96" s="27">
        <v>4</v>
      </c>
      <c r="U96" s="27">
        <v>6</v>
      </c>
      <c r="V96" s="27">
        <v>4</v>
      </c>
      <c r="W96" s="27">
        <v>3</v>
      </c>
      <c r="X96" s="27">
        <v>3</v>
      </c>
      <c r="Y96" s="38">
        <v>4</v>
      </c>
      <c r="Z96" s="39">
        <v>37</v>
      </c>
      <c r="AA96" s="40">
        <v>77</v>
      </c>
      <c r="AB96" s="120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</row>
    <row r="97" spans="1:50" ht="22" customHeight="1">
      <c r="A97" s="107">
        <v>6</v>
      </c>
      <c r="B97" s="131" t="s">
        <v>92</v>
      </c>
      <c r="C97" s="31">
        <v>77</v>
      </c>
      <c r="D97" s="109">
        <v>79</v>
      </c>
      <c r="E97" s="59">
        <v>156</v>
      </c>
      <c r="F97" s="122">
        <v>12</v>
      </c>
      <c r="G97" s="30">
        <v>5</v>
      </c>
      <c r="H97" s="31">
        <v>4</v>
      </c>
      <c r="I97" s="31">
        <v>5</v>
      </c>
      <c r="J97" s="31">
        <v>3</v>
      </c>
      <c r="K97" s="31">
        <v>5</v>
      </c>
      <c r="L97" s="31">
        <v>4</v>
      </c>
      <c r="M97" s="31">
        <v>4</v>
      </c>
      <c r="N97" s="31">
        <v>3</v>
      </c>
      <c r="O97" s="32">
        <v>4</v>
      </c>
      <c r="P97" s="33">
        <v>37</v>
      </c>
      <c r="Q97" s="30">
        <v>7</v>
      </c>
      <c r="R97" s="31">
        <v>3</v>
      </c>
      <c r="S97" s="31">
        <v>4</v>
      </c>
      <c r="T97" s="31">
        <v>6</v>
      </c>
      <c r="U97" s="31">
        <v>6</v>
      </c>
      <c r="V97" s="31">
        <v>4</v>
      </c>
      <c r="W97" s="31">
        <v>3</v>
      </c>
      <c r="X97" s="31">
        <v>4</v>
      </c>
      <c r="Y97" s="32">
        <v>5</v>
      </c>
      <c r="Z97" s="33">
        <v>42</v>
      </c>
      <c r="AA97" s="34">
        <v>79</v>
      </c>
      <c r="AB97" s="123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</row>
    <row r="98" spans="1:50" ht="22" customHeight="1">
      <c r="A98" s="107">
        <v>7</v>
      </c>
      <c r="B98" s="131" t="s">
        <v>95</v>
      </c>
      <c r="C98" s="31">
        <v>80</v>
      </c>
      <c r="D98" s="118">
        <v>78</v>
      </c>
      <c r="E98" s="28">
        <v>158</v>
      </c>
      <c r="F98" s="119">
        <v>14</v>
      </c>
      <c r="G98" s="37">
        <v>5</v>
      </c>
      <c r="H98" s="27">
        <v>6</v>
      </c>
      <c r="I98" s="27">
        <v>6</v>
      </c>
      <c r="J98" s="27">
        <v>3</v>
      </c>
      <c r="K98" s="27">
        <v>5</v>
      </c>
      <c r="L98" s="27">
        <v>4</v>
      </c>
      <c r="M98" s="27">
        <v>4</v>
      </c>
      <c r="N98" s="27">
        <v>4</v>
      </c>
      <c r="O98" s="38">
        <v>4</v>
      </c>
      <c r="P98" s="39">
        <v>41</v>
      </c>
      <c r="Q98" s="37">
        <v>6</v>
      </c>
      <c r="R98" s="27">
        <v>4</v>
      </c>
      <c r="S98" s="27">
        <v>3</v>
      </c>
      <c r="T98" s="27">
        <v>3</v>
      </c>
      <c r="U98" s="27">
        <v>5</v>
      </c>
      <c r="V98" s="27">
        <v>5</v>
      </c>
      <c r="W98" s="27">
        <v>3</v>
      </c>
      <c r="X98" s="27">
        <v>4</v>
      </c>
      <c r="Y98" s="38">
        <v>4</v>
      </c>
      <c r="Z98" s="39">
        <v>37</v>
      </c>
      <c r="AA98" s="40">
        <v>78</v>
      </c>
      <c r="AB98" s="120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</row>
    <row r="99" spans="1:50" ht="22" customHeight="1">
      <c r="A99" s="107">
        <v>8</v>
      </c>
      <c r="B99" s="131" t="s">
        <v>96</v>
      </c>
      <c r="C99" s="31">
        <v>81</v>
      </c>
      <c r="D99" s="118">
        <v>78</v>
      </c>
      <c r="E99" s="28">
        <v>159</v>
      </c>
      <c r="F99" s="119">
        <v>15</v>
      </c>
      <c r="G99" s="37">
        <v>6</v>
      </c>
      <c r="H99" s="27">
        <v>5</v>
      </c>
      <c r="I99" s="27">
        <v>5</v>
      </c>
      <c r="J99" s="27">
        <v>3</v>
      </c>
      <c r="K99" s="27">
        <v>6</v>
      </c>
      <c r="L99" s="27">
        <v>5</v>
      </c>
      <c r="M99" s="27">
        <v>6</v>
      </c>
      <c r="N99" s="27">
        <v>3</v>
      </c>
      <c r="O99" s="38">
        <v>4</v>
      </c>
      <c r="P99" s="39">
        <v>43</v>
      </c>
      <c r="Q99" s="37">
        <v>4</v>
      </c>
      <c r="R99" s="27">
        <v>4</v>
      </c>
      <c r="S99" s="27">
        <v>5</v>
      </c>
      <c r="T99" s="27">
        <v>4</v>
      </c>
      <c r="U99" s="27">
        <v>4</v>
      </c>
      <c r="V99" s="27">
        <v>3</v>
      </c>
      <c r="W99" s="27">
        <v>3</v>
      </c>
      <c r="X99" s="27">
        <v>4</v>
      </c>
      <c r="Y99" s="38">
        <v>4</v>
      </c>
      <c r="Z99" s="39">
        <v>35</v>
      </c>
      <c r="AA99" s="40">
        <v>78</v>
      </c>
      <c r="AB99" s="120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</row>
    <row r="100" spans="1:50" ht="22" customHeight="1">
      <c r="A100" s="107">
        <v>9</v>
      </c>
      <c r="B100" s="131" t="s">
        <v>97</v>
      </c>
      <c r="C100" s="31">
        <v>83</v>
      </c>
      <c r="D100" s="118">
        <v>78</v>
      </c>
      <c r="E100" s="28">
        <v>161</v>
      </c>
      <c r="F100" s="119">
        <v>17</v>
      </c>
      <c r="G100" s="37">
        <v>5</v>
      </c>
      <c r="H100" s="27">
        <v>3</v>
      </c>
      <c r="I100" s="27">
        <v>4</v>
      </c>
      <c r="J100" s="27">
        <v>3</v>
      </c>
      <c r="K100" s="27">
        <v>6</v>
      </c>
      <c r="L100" s="27">
        <v>5</v>
      </c>
      <c r="M100" s="27">
        <v>3</v>
      </c>
      <c r="N100" s="27">
        <v>3</v>
      </c>
      <c r="O100" s="38">
        <v>4</v>
      </c>
      <c r="P100" s="39">
        <v>36</v>
      </c>
      <c r="Q100" s="37">
        <v>5</v>
      </c>
      <c r="R100" s="27">
        <v>5</v>
      </c>
      <c r="S100" s="27">
        <v>5</v>
      </c>
      <c r="T100" s="27">
        <v>4</v>
      </c>
      <c r="U100" s="27">
        <v>5</v>
      </c>
      <c r="V100" s="27">
        <v>3</v>
      </c>
      <c r="W100" s="27">
        <v>6</v>
      </c>
      <c r="X100" s="27">
        <v>4</v>
      </c>
      <c r="Y100" s="38">
        <v>5</v>
      </c>
      <c r="Z100" s="39">
        <v>42</v>
      </c>
      <c r="AA100" s="40">
        <v>78</v>
      </c>
      <c r="AB100" s="120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</row>
    <row r="101" spans="1:50" ht="22" customHeight="1">
      <c r="A101" s="107">
        <v>10</v>
      </c>
      <c r="B101" s="131" t="s">
        <v>98</v>
      </c>
      <c r="C101" s="31">
        <v>84</v>
      </c>
      <c r="D101" s="118">
        <v>83</v>
      </c>
      <c r="E101" s="28">
        <v>167</v>
      </c>
      <c r="F101" s="119">
        <v>23</v>
      </c>
      <c r="G101" s="37">
        <v>5</v>
      </c>
      <c r="H101" s="27">
        <v>5</v>
      </c>
      <c r="I101" s="27">
        <v>5</v>
      </c>
      <c r="J101" s="27">
        <v>6</v>
      </c>
      <c r="K101" s="27">
        <v>5</v>
      </c>
      <c r="L101" s="27">
        <v>4</v>
      </c>
      <c r="M101" s="27">
        <v>4</v>
      </c>
      <c r="N101" s="27">
        <v>3</v>
      </c>
      <c r="O101" s="38">
        <v>4</v>
      </c>
      <c r="P101" s="39">
        <v>41</v>
      </c>
      <c r="Q101" s="37">
        <v>6</v>
      </c>
      <c r="R101" s="27">
        <v>5</v>
      </c>
      <c r="S101" s="27">
        <v>5</v>
      </c>
      <c r="T101" s="27">
        <v>4</v>
      </c>
      <c r="U101" s="27">
        <v>5</v>
      </c>
      <c r="V101" s="27">
        <v>4</v>
      </c>
      <c r="W101" s="27">
        <v>4</v>
      </c>
      <c r="X101" s="27">
        <v>4</v>
      </c>
      <c r="Y101" s="38">
        <v>5</v>
      </c>
      <c r="Z101" s="39">
        <v>42</v>
      </c>
      <c r="AA101" s="40">
        <v>83</v>
      </c>
      <c r="AB101" s="120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</row>
    <row r="102" spans="1:50" ht="22" customHeight="1">
      <c r="A102" s="107">
        <v>11</v>
      </c>
      <c r="B102" s="131" t="s">
        <v>99</v>
      </c>
      <c r="C102" s="27">
        <v>87</v>
      </c>
      <c r="D102" s="118">
        <v>86</v>
      </c>
      <c r="E102" s="28">
        <v>173</v>
      </c>
      <c r="F102" s="90">
        <v>29</v>
      </c>
      <c r="G102" s="37">
        <v>6</v>
      </c>
      <c r="H102" s="27">
        <v>5</v>
      </c>
      <c r="I102" s="27">
        <v>5</v>
      </c>
      <c r="J102" s="27">
        <v>3</v>
      </c>
      <c r="K102" s="27">
        <v>5</v>
      </c>
      <c r="L102" s="27">
        <v>3</v>
      </c>
      <c r="M102" s="27">
        <v>5</v>
      </c>
      <c r="N102" s="27">
        <v>3</v>
      </c>
      <c r="O102" s="38">
        <v>4</v>
      </c>
      <c r="P102" s="39">
        <v>39</v>
      </c>
      <c r="Q102" s="37">
        <v>7</v>
      </c>
      <c r="R102" s="27">
        <v>4</v>
      </c>
      <c r="S102" s="27">
        <v>5</v>
      </c>
      <c r="T102" s="27">
        <v>4</v>
      </c>
      <c r="U102" s="27">
        <v>5</v>
      </c>
      <c r="V102" s="27">
        <v>5</v>
      </c>
      <c r="W102" s="27">
        <v>3</v>
      </c>
      <c r="X102" s="27">
        <v>8</v>
      </c>
      <c r="Y102" s="145">
        <v>6</v>
      </c>
      <c r="Z102" s="39">
        <v>47</v>
      </c>
      <c r="AA102" s="40">
        <v>86</v>
      </c>
      <c r="AB102" s="120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</row>
    <row r="103" spans="1:50" ht="22" customHeight="1">
      <c r="A103" s="107">
        <v>12</v>
      </c>
      <c r="B103" s="131" t="s">
        <v>100</v>
      </c>
      <c r="C103" s="31">
        <v>94</v>
      </c>
      <c r="D103" s="109">
        <v>89</v>
      </c>
      <c r="E103" s="59">
        <v>183</v>
      </c>
      <c r="F103" s="122">
        <v>39</v>
      </c>
      <c r="G103" s="30">
        <v>6</v>
      </c>
      <c r="H103" s="31">
        <v>4</v>
      </c>
      <c r="I103" s="31">
        <v>5</v>
      </c>
      <c r="J103" s="31">
        <v>3</v>
      </c>
      <c r="K103" s="31">
        <v>5</v>
      </c>
      <c r="L103" s="31">
        <v>3</v>
      </c>
      <c r="M103" s="31">
        <v>7</v>
      </c>
      <c r="N103" s="31">
        <v>4</v>
      </c>
      <c r="O103" s="32">
        <v>5</v>
      </c>
      <c r="P103" s="33">
        <v>42</v>
      </c>
      <c r="Q103" s="30">
        <v>7</v>
      </c>
      <c r="R103" s="31">
        <v>4</v>
      </c>
      <c r="S103" s="31">
        <v>4</v>
      </c>
      <c r="T103" s="31">
        <v>5</v>
      </c>
      <c r="U103" s="31">
        <v>7</v>
      </c>
      <c r="V103" s="31">
        <v>5</v>
      </c>
      <c r="W103" s="31">
        <v>5</v>
      </c>
      <c r="X103" s="31">
        <v>5</v>
      </c>
      <c r="Y103" s="32">
        <v>5</v>
      </c>
      <c r="Z103" s="33">
        <v>47</v>
      </c>
      <c r="AA103" s="34">
        <v>89</v>
      </c>
      <c r="AB103" s="123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</row>
    <row r="104" spans="1:50" ht="22" customHeight="1">
      <c r="A104" s="107">
        <v>13</v>
      </c>
      <c r="B104" s="131" t="s">
        <v>101</v>
      </c>
      <c r="C104" s="31">
        <v>95</v>
      </c>
      <c r="D104" s="118">
        <v>89</v>
      </c>
      <c r="E104" s="28">
        <v>184</v>
      </c>
      <c r="F104" s="119">
        <v>40</v>
      </c>
      <c r="G104" s="37">
        <v>7</v>
      </c>
      <c r="H104" s="27">
        <v>4</v>
      </c>
      <c r="I104" s="27">
        <v>7</v>
      </c>
      <c r="J104" s="27">
        <v>5</v>
      </c>
      <c r="K104" s="27">
        <v>5</v>
      </c>
      <c r="L104" s="27">
        <v>5</v>
      </c>
      <c r="M104" s="27">
        <v>5</v>
      </c>
      <c r="N104" s="27">
        <v>4</v>
      </c>
      <c r="O104" s="38">
        <v>5</v>
      </c>
      <c r="P104" s="39">
        <v>47</v>
      </c>
      <c r="Q104" s="37">
        <v>6</v>
      </c>
      <c r="R104" s="27">
        <v>5</v>
      </c>
      <c r="S104" s="27">
        <v>4</v>
      </c>
      <c r="T104" s="27">
        <v>4</v>
      </c>
      <c r="U104" s="27">
        <v>6</v>
      </c>
      <c r="V104" s="27">
        <v>5</v>
      </c>
      <c r="W104" s="27">
        <v>3</v>
      </c>
      <c r="X104" s="27">
        <v>4</v>
      </c>
      <c r="Y104" s="38">
        <v>5</v>
      </c>
      <c r="Z104" s="39">
        <v>42</v>
      </c>
      <c r="AA104" s="40">
        <v>89</v>
      </c>
      <c r="AB104" s="120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</row>
    <row r="105" spans="1:50" ht="22" customHeight="1">
      <c r="A105" s="107">
        <v>14</v>
      </c>
      <c r="B105" s="131" t="s">
        <v>102</v>
      </c>
      <c r="C105" s="31">
        <v>100</v>
      </c>
      <c r="D105" s="118">
        <v>93</v>
      </c>
      <c r="E105" s="28">
        <v>193</v>
      </c>
      <c r="F105" s="119">
        <v>49</v>
      </c>
      <c r="G105" s="37">
        <v>7</v>
      </c>
      <c r="H105" s="27">
        <v>3</v>
      </c>
      <c r="I105" s="27">
        <v>7</v>
      </c>
      <c r="J105" s="27">
        <v>4</v>
      </c>
      <c r="K105" s="27">
        <v>9</v>
      </c>
      <c r="L105" s="27">
        <v>4</v>
      </c>
      <c r="M105" s="27">
        <v>4</v>
      </c>
      <c r="N105" s="27">
        <v>4</v>
      </c>
      <c r="O105" s="38">
        <v>5</v>
      </c>
      <c r="P105" s="39">
        <v>47</v>
      </c>
      <c r="Q105" s="37">
        <v>7</v>
      </c>
      <c r="R105" s="27">
        <v>4</v>
      </c>
      <c r="S105" s="27">
        <v>4</v>
      </c>
      <c r="T105" s="27">
        <v>5</v>
      </c>
      <c r="U105" s="27">
        <v>9</v>
      </c>
      <c r="V105" s="27">
        <v>6</v>
      </c>
      <c r="W105" s="27">
        <v>3</v>
      </c>
      <c r="X105" s="27">
        <v>3</v>
      </c>
      <c r="Y105" s="38">
        <v>5</v>
      </c>
      <c r="Z105" s="39">
        <v>46</v>
      </c>
      <c r="AA105" s="40">
        <v>93</v>
      </c>
      <c r="AB105" s="120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</row>
    <row r="106" spans="1:50" ht="22" customHeight="1">
      <c r="A106" s="107">
        <v>15</v>
      </c>
      <c r="B106" s="131" t="s">
        <v>103</v>
      </c>
      <c r="C106" s="31">
        <v>100</v>
      </c>
      <c r="D106" s="118">
        <v>97</v>
      </c>
      <c r="E106" s="28">
        <v>197</v>
      </c>
      <c r="F106" s="119">
        <v>53</v>
      </c>
      <c r="G106" s="37">
        <v>8</v>
      </c>
      <c r="H106" s="27">
        <v>5</v>
      </c>
      <c r="I106" s="27">
        <v>6</v>
      </c>
      <c r="J106" s="27">
        <v>4</v>
      </c>
      <c r="K106" s="27">
        <v>7</v>
      </c>
      <c r="L106" s="27">
        <v>5</v>
      </c>
      <c r="M106" s="27">
        <v>4</v>
      </c>
      <c r="N106" s="27">
        <v>4</v>
      </c>
      <c r="O106" s="38">
        <v>5</v>
      </c>
      <c r="P106" s="39">
        <v>48</v>
      </c>
      <c r="Q106" s="37">
        <v>6</v>
      </c>
      <c r="R106" s="27">
        <v>4</v>
      </c>
      <c r="S106" s="27">
        <v>4</v>
      </c>
      <c r="T106" s="27">
        <v>5</v>
      </c>
      <c r="U106" s="27">
        <v>7</v>
      </c>
      <c r="V106" s="27">
        <v>7</v>
      </c>
      <c r="W106" s="27">
        <v>4</v>
      </c>
      <c r="X106" s="27">
        <v>6</v>
      </c>
      <c r="Y106" s="38">
        <v>6</v>
      </c>
      <c r="Z106" s="39">
        <v>49</v>
      </c>
      <c r="AA106" s="40">
        <v>97</v>
      </c>
      <c r="AB106" s="120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</row>
    <row r="107" spans="1:50" ht="22" customHeight="1" thickBot="1">
      <c r="A107" s="124">
        <v>16</v>
      </c>
      <c r="B107" s="141" t="s">
        <v>104</v>
      </c>
      <c r="C107" s="44">
        <v>107</v>
      </c>
      <c r="D107" s="126">
        <v>107</v>
      </c>
      <c r="E107" s="45">
        <v>214</v>
      </c>
      <c r="F107" s="127">
        <v>70</v>
      </c>
      <c r="G107" s="47">
        <v>8</v>
      </c>
      <c r="H107" s="44">
        <v>6</v>
      </c>
      <c r="I107" s="44">
        <v>6</v>
      </c>
      <c r="J107" s="44">
        <v>4</v>
      </c>
      <c r="K107" s="44">
        <v>7</v>
      </c>
      <c r="L107" s="44">
        <v>4</v>
      </c>
      <c r="M107" s="44">
        <v>5</v>
      </c>
      <c r="N107" s="44">
        <v>5</v>
      </c>
      <c r="O107" s="48">
        <v>7</v>
      </c>
      <c r="P107" s="49">
        <v>52</v>
      </c>
      <c r="Q107" s="47">
        <v>6</v>
      </c>
      <c r="R107" s="44">
        <v>6</v>
      </c>
      <c r="S107" s="44">
        <v>5</v>
      </c>
      <c r="T107" s="44">
        <v>8</v>
      </c>
      <c r="U107" s="44">
        <v>8</v>
      </c>
      <c r="V107" s="44">
        <v>7</v>
      </c>
      <c r="W107" s="44">
        <v>4</v>
      </c>
      <c r="X107" s="44">
        <v>5</v>
      </c>
      <c r="Y107" s="48">
        <v>6</v>
      </c>
      <c r="Z107" s="49">
        <v>55</v>
      </c>
      <c r="AA107" s="50">
        <v>107</v>
      </c>
      <c r="AB107" s="128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</row>
    <row r="108" spans="1:50" ht="22" customHeight="1" thickTop="1">
      <c r="A108" s="52"/>
      <c r="B108" s="129"/>
      <c r="C108" s="54"/>
      <c r="D108" s="54"/>
      <c r="E108" s="55"/>
      <c r="F108" s="56"/>
      <c r="G108" s="54"/>
      <c r="H108" s="54"/>
      <c r="I108" s="54"/>
      <c r="J108" s="54"/>
      <c r="K108" s="54"/>
      <c r="L108" s="54"/>
      <c r="M108" s="54"/>
      <c r="N108" s="54"/>
      <c r="O108" s="54"/>
      <c r="P108" s="130"/>
      <c r="Q108" s="54"/>
      <c r="R108" s="54"/>
      <c r="S108" s="54"/>
      <c r="T108" s="54"/>
      <c r="U108" s="54"/>
      <c r="V108" s="54"/>
      <c r="W108" s="54"/>
      <c r="X108" s="54"/>
      <c r="Y108" s="54"/>
      <c r="Z108" s="130"/>
      <c r="AA108" s="54"/>
      <c r="AB108" s="58"/>
      <c r="AC108" s="52"/>
      <c r="AD108" s="52"/>
      <c r="AE108" s="52"/>
    </row>
    <row r="109" spans="1:50" ht="22" customHeight="1">
      <c r="A109" s="52"/>
      <c r="B109" s="129"/>
      <c r="C109" s="54"/>
      <c r="D109" s="54"/>
      <c r="E109" s="55"/>
      <c r="F109" s="56"/>
      <c r="G109" s="54"/>
      <c r="H109" s="54"/>
      <c r="I109" s="54"/>
      <c r="J109" s="54"/>
      <c r="K109" s="54"/>
      <c r="L109" s="54"/>
      <c r="M109" s="54"/>
      <c r="N109" s="54"/>
      <c r="O109" s="54"/>
      <c r="P109" s="130"/>
      <c r="Q109" s="54"/>
      <c r="R109" s="54"/>
      <c r="S109" s="54"/>
      <c r="T109" s="54"/>
      <c r="U109" s="54"/>
      <c r="V109" s="54"/>
      <c r="W109" s="54"/>
      <c r="X109" s="54"/>
      <c r="Y109" s="54"/>
      <c r="Z109" s="130"/>
      <c r="AA109" s="54"/>
      <c r="AB109" s="58"/>
      <c r="AC109" s="52"/>
      <c r="AD109" s="52"/>
      <c r="AE109" s="52"/>
    </row>
    <row r="110" spans="1:50" ht="34" customHeight="1" thickBot="1">
      <c r="A110" s="97">
        <v>17</v>
      </c>
      <c r="B110" s="2" t="s">
        <v>166</v>
      </c>
      <c r="C110" s="3" t="s">
        <v>149</v>
      </c>
      <c r="AE110" s="52"/>
    </row>
    <row r="111" spans="1:50" ht="22" customHeight="1" thickTop="1" thickBot="1">
      <c r="A111" s="146" t="s">
        <v>150</v>
      </c>
      <c r="B111" s="147"/>
      <c r="C111" s="147"/>
      <c r="D111" s="147"/>
      <c r="E111" s="148"/>
      <c r="F111" s="6" t="s">
        <v>151</v>
      </c>
      <c r="G111" s="7">
        <v>1</v>
      </c>
      <c r="H111" s="8">
        <v>2</v>
      </c>
      <c r="I111" s="8">
        <v>3</v>
      </c>
      <c r="J111" s="8">
        <v>4</v>
      </c>
      <c r="K111" s="8">
        <v>5</v>
      </c>
      <c r="L111" s="8">
        <v>6</v>
      </c>
      <c r="M111" s="8">
        <v>7</v>
      </c>
      <c r="N111" s="8">
        <v>8</v>
      </c>
      <c r="O111" s="9">
        <v>9</v>
      </c>
      <c r="P111" s="99" t="s">
        <v>4</v>
      </c>
      <c r="Q111" s="7">
        <v>10</v>
      </c>
      <c r="R111" s="8">
        <v>11</v>
      </c>
      <c r="S111" s="8">
        <v>12</v>
      </c>
      <c r="T111" s="8">
        <v>13</v>
      </c>
      <c r="U111" s="8">
        <v>14</v>
      </c>
      <c r="V111" s="8">
        <v>15</v>
      </c>
      <c r="W111" s="8">
        <v>16</v>
      </c>
      <c r="X111" s="8">
        <v>17</v>
      </c>
      <c r="Y111" s="9">
        <v>18</v>
      </c>
      <c r="Z111" s="11" t="s">
        <v>5</v>
      </c>
      <c r="AA111" s="100" t="s">
        <v>6</v>
      </c>
      <c r="AB111" s="13" t="s">
        <v>152</v>
      </c>
    </row>
    <row r="112" spans="1:50" s="4" customFormat="1" ht="22" customHeight="1" thickTop="1" thickBot="1">
      <c r="A112" s="101" t="s">
        <v>153</v>
      </c>
      <c r="B112" s="102" t="s">
        <v>9</v>
      </c>
      <c r="C112" s="103" t="s">
        <v>10</v>
      </c>
      <c r="D112" s="104" t="s">
        <v>154</v>
      </c>
      <c r="E112" s="105" t="s">
        <v>11</v>
      </c>
      <c r="F112" s="18" t="s">
        <v>155</v>
      </c>
      <c r="G112" s="19">
        <v>5</v>
      </c>
      <c r="H112" s="20">
        <v>4</v>
      </c>
      <c r="I112" s="20">
        <v>4</v>
      </c>
      <c r="J112" s="20">
        <v>3</v>
      </c>
      <c r="K112" s="20">
        <v>5</v>
      </c>
      <c r="L112" s="20">
        <v>4</v>
      </c>
      <c r="M112" s="20">
        <v>4</v>
      </c>
      <c r="N112" s="20">
        <v>3</v>
      </c>
      <c r="O112" s="21">
        <v>4</v>
      </c>
      <c r="P112" s="22">
        <v>36</v>
      </c>
      <c r="Q112" s="19">
        <v>5</v>
      </c>
      <c r="R112" s="20">
        <v>4</v>
      </c>
      <c r="S112" s="20">
        <v>3</v>
      </c>
      <c r="T112" s="20">
        <v>4</v>
      </c>
      <c r="U112" s="20">
        <v>5</v>
      </c>
      <c r="V112" s="20">
        <v>4</v>
      </c>
      <c r="W112" s="20">
        <v>3</v>
      </c>
      <c r="X112" s="20">
        <v>4</v>
      </c>
      <c r="Y112" s="21">
        <v>4</v>
      </c>
      <c r="Z112" s="22">
        <v>36</v>
      </c>
      <c r="AA112" s="23">
        <v>72</v>
      </c>
      <c r="AB112" s="74" t="s">
        <v>156</v>
      </c>
      <c r="AC112" s="106"/>
      <c r="AD112" s="106"/>
      <c r="AE112" s="106"/>
    </row>
    <row r="113" spans="1:50" ht="22" customHeight="1" thickTop="1">
      <c r="A113" s="107">
        <v>1</v>
      </c>
      <c r="B113" s="131" t="s">
        <v>106</v>
      </c>
      <c r="C113" s="31">
        <v>68</v>
      </c>
      <c r="D113" s="109">
        <v>67</v>
      </c>
      <c r="E113" s="59">
        <v>135</v>
      </c>
      <c r="F113" s="119">
        <v>-9</v>
      </c>
      <c r="G113" s="111">
        <v>5</v>
      </c>
      <c r="H113" s="112">
        <v>3</v>
      </c>
      <c r="I113" s="112">
        <v>3</v>
      </c>
      <c r="J113" s="112">
        <v>4</v>
      </c>
      <c r="K113" s="112">
        <v>5</v>
      </c>
      <c r="L113" s="112">
        <v>3</v>
      </c>
      <c r="M113" s="112">
        <v>3</v>
      </c>
      <c r="N113" s="112">
        <v>2</v>
      </c>
      <c r="O113" s="113">
        <v>4</v>
      </c>
      <c r="P113" s="114">
        <v>32</v>
      </c>
      <c r="Q113" s="111">
        <v>6</v>
      </c>
      <c r="R113" s="112">
        <v>4</v>
      </c>
      <c r="S113" s="112">
        <v>3</v>
      </c>
      <c r="T113" s="112">
        <v>4</v>
      </c>
      <c r="U113" s="112">
        <v>4</v>
      </c>
      <c r="V113" s="112">
        <v>4</v>
      </c>
      <c r="W113" s="112">
        <v>2</v>
      </c>
      <c r="X113" s="112">
        <v>4</v>
      </c>
      <c r="Y113" s="113">
        <v>4</v>
      </c>
      <c r="Z113" s="114">
        <v>35</v>
      </c>
      <c r="AA113" s="115">
        <v>67</v>
      </c>
      <c r="AB113" s="116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</row>
    <row r="114" spans="1:50" ht="22" customHeight="1">
      <c r="A114" s="107">
        <v>2</v>
      </c>
      <c r="B114" s="131" t="s">
        <v>107</v>
      </c>
      <c r="C114" s="31">
        <v>69</v>
      </c>
      <c r="D114" s="109">
        <v>73</v>
      </c>
      <c r="E114" s="59">
        <v>142</v>
      </c>
      <c r="F114" s="119">
        <v>-2</v>
      </c>
      <c r="G114" s="37">
        <v>5</v>
      </c>
      <c r="H114" s="27">
        <v>4</v>
      </c>
      <c r="I114" s="27">
        <v>5</v>
      </c>
      <c r="J114" s="27">
        <v>2</v>
      </c>
      <c r="K114" s="27">
        <v>5</v>
      </c>
      <c r="L114" s="27">
        <v>3</v>
      </c>
      <c r="M114" s="27">
        <v>5</v>
      </c>
      <c r="N114" s="27">
        <v>4</v>
      </c>
      <c r="O114" s="38">
        <v>6</v>
      </c>
      <c r="P114" s="39">
        <v>39</v>
      </c>
      <c r="Q114" s="37">
        <v>4</v>
      </c>
      <c r="R114" s="27">
        <v>4</v>
      </c>
      <c r="S114" s="27">
        <v>3</v>
      </c>
      <c r="T114" s="27">
        <v>3</v>
      </c>
      <c r="U114" s="27">
        <v>5</v>
      </c>
      <c r="V114" s="27">
        <v>4</v>
      </c>
      <c r="W114" s="27">
        <v>3</v>
      </c>
      <c r="X114" s="27">
        <v>4</v>
      </c>
      <c r="Y114" s="38">
        <v>4</v>
      </c>
      <c r="Z114" s="39">
        <v>34</v>
      </c>
      <c r="AA114" s="40">
        <v>73</v>
      </c>
      <c r="AB114" s="120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</row>
    <row r="115" spans="1:50" ht="22" customHeight="1">
      <c r="A115" s="107">
        <v>3</v>
      </c>
      <c r="B115" s="131" t="s">
        <v>110</v>
      </c>
      <c r="C115" s="31">
        <v>82</v>
      </c>
      <c r="D115" s="109">
        <v>81</v>
      </c>
      <c r="E115" s="59">
        <v>163</v>
      </c>
      <c r="F115" s="119">
        <v>19</v>
      </c>
      <c r="G115" s="37">
        <v>5</v>
      </c>
      <c r="H115" s="27">
        <v>4</v>
      </c>
      <c r="I115" s="27">
        <v>5</v>
      </c>
      <c r="J115" s="27">
        <v>4</v>
      </c>
      <c r="K115" s="27">
        <v>4</v>
      </c>
      <c r="L115" s="27">
        <v>4</v>
      </c>
      <c r="M115" s="27">
        <v>4</v>
      </c>
      <c r="N115" s="27">
        <v>4</v>
      </c>
      <c r="O115" s="38">
        <v>6</v>
      </c>
      <c r="P115" s="39">
        <v>40</v>
      </c>
      <c r="Q115" s="37">
        <v>6</v>
      </c>
      <c r="R115" s="27">
        <v>4</v>
      </c>
      <c r="S115" s="27">
        <v>3</v>
      </c>
      <c r="T115" s="27">
        <v>5</v>
      </c>
      <c r="U115" s="27">
        <v>6</v>
      </c>
      <c r="V115" s="27">
        <v>3</v>
      </c>
      <c r="W115" s="27">
        <v>5</v>
      </c>
      <c r="X115" s="27">
        <v>5</v>
      </c>
      <c r="Y115" s="38">
        <v>4</v>
      </c>
      <c r="Z115" s="39">
        <v>41</v>
      </c>
      <c r="AA115" s="40">
        <v>81</v>
      </c>
      <c r="AB115" s="120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</row>
    <row r="116" spans="1:50" ht="22" customHeight="1">
      <c r="A116" s="107">
        <v>4</v>
      </c>
      <c r="B116" s="131" t="s">
        <v>111</v>
      </c>
      <c r="C116" s="31">
        <v>84</v>
      </c>
      <c r="D116" s="109">
        <v>80</v>
      </c>
      <c r="E116" s="59">
        <v>164</v>
      </c>
      <c r="F116" s="119">
        <v>20</v>
      </c>
      <c r="G116" s="30">
        <v>7</v>
      </c>
      <c r="H116" s="31">
        <v>4</v>
      </c>
      <c r="I116" s="31">
        <v>4</v>
      </c>
      <c r="J116" s="31">
        <v>3</v>
      </c>
      <c r="K116" s="31">
        <v>5</v>
      </c>
      <c r="L116" s="31">
        <v>3</v>
      </c>
      <c r="M116" s="31">
        <v>6</v>
      </c>
      <c r="N116" s="31">
        <v>3</v>
      </c>
      <c r="O116" s="32">
        <v>6</v>
      </c>
      <c r="P116" s="33">
        <v>41</v>
      </c>
      <c r="Q116" s="30">
        <v>7</v>
      </c>
      <c r="R116" s="31">
        <v>4</v>
      </c>
      <c r="S116" s="31">
        <v>3</v>
      </c>
      <c r="T116" s="31">
        <v>4</v>
      </c>
      <c r="U116" s="31">
        <v>5</v>
      </c>
      <c r="V116" s="31">
        <v>4</v>
      </c>
      <c r="W116" s="31">
        <v>4</v>
      </c>
      <c r="X116" s="31">
        <v>4</v>
      </c>
      <c r="Y116" s="32">
        <v>4</v>
      </c>
      <c r="Z116" s="33">
        <v>39</v>
      </c>
      <c r="AA116" s="34">
        <v>80</v>
      </c>
      <c r="AB116" s="123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</row>
    <row r="117" spans="1:50" ht="22" customHeight="1">
      <c r="A117" s="107">
        <v>5</v>
      </c>
      <c r="B117" s="131" t="s">
        <v>108</v>
      </c>
      <c r="C117" s="31">
        <v>80</v>
      </c>
      <c r="D117" s="118">
        <v>87</v>
      </c>
      <c r="E117" s="28">
        <v>167</v>
      </c>
      <c r="F117" s="119">
        <v>23</v>
      </c>
      <c r="G117" s="37">
        <v>7</v>
      </c>
      <c r="H117" s="27">
        <v>4</v>
      </c>
      <c r="I117" s="27">
        <v>4</v>
      </c>
      <c r="J117" s="27">
        <v>4</v>
      </c>
      <c r="K117" s="27">
        <v>6</v>
      </c>
      <c r="L117" s="27">
        <v>5</v>
      </c>
      <c r="M117" s="27">
        <v>7</v>
      </c>
      <c r="N117" s="27">
        <v>3</v>
      </c>
      <c r="O117" s="38">
        <v>6</v>
      </c>
      <c r="P117" s="39">
        <v>46</v>
      </c>
      <c r="Q117" s="37">
        <v>5</v>
      </c>
      <c r="R117" s="27">
        <v>4</v>
      </c>
      <c r="S117" s="27">
        <v>6</v>
      </c>
      <c r="T117" s="27">
        <v>4</v>
      </c>
      <c r="U117" s="27">
        <v>6</v>
      </c>
      <c r="V117" s="27">
        <v>4</v>
      </c>
      <c r="W117" s="27">
        <v>4</v>
      </c>
      <c r="X117" s="27">
        <v>4</v>
      </c>
      <c r="Y117" s="38">
        <v>4</v>
      </c>
      <c r="Z117" s="39">
        <v>41</v>
      </c>
      <c r="AA117" s="40">
        <v>87</v>
      </c>
      <c r="AB117" s="120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</row>
    <row r="118" spans="1:50" ht="22" customHeight="1">
      <c r="A118" s="107">
        <v>6</v>
      </c>
      <c r="B118" s="131" t="s">
        <v>109</v>
      </c>
      <c r="C118" s="31">
        <v>81</v>
      </c>
      <c r="D118" s="118">
        <v>88</v>
      </c>
      <c r="E118" s="28">
        <v>169</v>
      </c>
      <c r="F118" s="119">
        <v>25</v>
      </c>
      <c r="G118" s="37">
        <v>6</v>
      </c>
      <c r="H118" s="27">
        <v>6</v>
      </c>
      <c r="I118" s="27">
        <v>4</v>
      </c>
      <c r="J118" s="27">
        <v>5</v>
      </c>
      <c r="K118" s="27">
        <v>6</v>
      </c>
      <c r="L118" s="27">
        <v>5</v>
      </c>
      <c r="M118" s="27">
        <v>5</v>
      </c>
      <c r="N118" s="27">
        <v>4</v>
      </c>
      <c r="O118" s="38">
        <v>5</v>
      </c>
      <c r="P118" s="39">
        <v>46</v>
      </c>
      <c r="Q118" s="37">
        <v>6</v>
      </c>
      <c r="R118" s="27">
        <v>6</v>
      </c>
      <c r="S118" s="27">
        <v>3</v>
      </c>
      <c r="T118" s="27">
        <v>4</v>
      </c>
      <c r="U118" s="27">
        <v>6</v>
      </c>
      <c r="V118" s="27">
        <v>4</v>
      </c>
      <c r="W118" s="27">
        <v>4</v>
      </c>
      <c r="X118" s="27">
        <v>4</v>
      </c>
      <c r="Y118" s="38">
        <v>5</v>
      </c>
      <c r="Z118" s="39">
        <v>42</v>
      </c>
      <c r="AA118" s="40">
        <v>88</v>
      </c>
      <c r="AB118" s="120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</row>
    <row r="119" spans="1:50" ht="22" customHeight="1">
      <c r="A119" s="107">
        <v>7</v>
      </c>
      <c r="B119" s="131" t="s">
        <v>116</v>
      </c>
      <c r="C119" s="27">
        <v>90</v>
      </c>
      <c r="D119" s="118">
        <v>80</v>
      </c>
      <c r="E119" s="28">
        <v>170</v>
      </c>
      <c r="F119" s="90">
        <v>26</v>
      </c>
      <c r="G119" s="37">
        <v>5</v>
      </c>
      <c r="H119" s="27">
        <v>4</v>
      </c>
      <c r="I119" s="27">
        <v>5</v>
      </c>
      <c r="J119" s="27">
        <v>4</v>
      </c>
      <c r="K119" s="27">
        <v>4</v>
      </c>
      <c r="L119" s="27">
        <v>3</v>
      </c>
      <c r="M119" s="27">
        <v>4</v>
      </c>
      <c r="N119" s="27">
        <v>3</v>
      </c>
      <c r="O119" s="38">
        <v>4</v>
      </c>
      <c r="P119" s="39">
        <v>36</v>
      </c>
      <c r="Q119" s="37">
        <v>6</v>
      </c>
      <c r="R119" s="27">
        <v>4</v>
      </c>
      <c r="S119" s="27">
        <v>3</v>
      </c>
      <c r="T119" s="27">
        <v>6</v>
      </c>
      <c r="U119" s="27">
        <v>6</v>
      </c>
      <c r="V119" s="27">
        <v>5</v>
      </c>
      <c r="W119" s="27">
        <v>4</v>
      </c>
      <c r="X119" s="27">
        <v>6</v>
      </c>
      <c r="Y119" s="38">
        <v>4</v>
      </c>
      <c r="Z119" s="39">
        <v>44</v>
      </c>
      <c r="AA119" s="40">
        <v>80</v>
      </c>
      <c r="AB119" s="120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</row>
    <row r="120" spans="1:50" ht="22" customHeight="1">
      <c r="A120" s="107">
        <v>8</v>
      </c>
      <c r="B120" s="131" t="s">
        <v>112</v>
      </c>
      <c r="C120" s="31">
        <v>86</v>
      </c>
      <c r="D120" s="109">
        <v>86</v>
      </c>
      <c r="E120" s="59">
        <v>172</v>
      </c>
      <c r="F120" s="122">
        <v>28</v>
      </c>
      <c r="G120" s="30">
        <v>6</v>
      </c>
      <c r="H120" s="31">
        <v>5</v>
      </c>
      <c r="I120" s="31">
        <v>5</v>
      </c>
      <c r="J120" s="31">
        <v>4</v>
      </c>
      <c r="K120" s="31">
        <v>5</v>
      </c>
      <c r="L120" s="31">
        <v>5</v>
      </c>
      <c r="M120" s="31">
        <v>5</v>
      </c>
      <c r="N120" s="31">
        <v>3</v>
      </c>
      <c r="O120" s="32">
        <v>4</v>
      </c>
      <c r="P120" s="33">
        <v>42</v>
      </c>
      <c r="Q120" s="30">
        <v>6</v>
      </c>
      <c r="R120" s="31">
        <v>5</v>
      </c>
      <c r="S120" s="31">
        <v>5</v>
      </c>
      <c r="T120" s="31">
        <v>4</v>
      </c>
      <c r="U120" s="31">
        <v>6</v>
      </c>
      <c r="V120" s="31">
        <v>5</v>
      </c>
      <c r="W120" s="31">
        <v>4</v>
      </c>
      <c r="X120" s="31">
        <v>4</v>
      </c>
      <c r="Y120" s="32">
        <v>5</v>
      </c>
      <c r="Z120" s="33">
        <v>44</v>
      </c>
      <c r="AA120" s="34">
        <v>86</v>
      </c>
      <c r="AB120" s="123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</row>
    <row r="121" spans="1:50" ht="22" customHeight="1">
      <c r="A121" s="107">
        <v>9</v>
      </c>
      <c r="B121" s="131" t="s">
        <v>118</v>
      </c>
      <c r="C121" s="31">
        <v>92</v>
      </c>
      <c r="D121" s="118">
        <v>84</v>
      </c>
      <c r="E121" s="28">
        <v>176</v>
      </c>
      <c r="F121" s="119">
        <v>32</v>
      </c>
      <c r="G121" s="37">
        <v>5</v>
      </c>
      <c r="H121" s="27">
        <v>5</v>
      </c>
      <c r="I121" s="27">
        <v>5</v>
      </c>
      <c r="J121" s="27">
        <v>4</v>
      </c>
      <c r="K121" s="27">
        <v>5</v>
      </c>
      <c r="L121" s="27">
        <v>5</v>
      </c>
      <c r="M121" s="27">
        <v>5</v>
      </c>
      <c r="N121" s="27">
        <v>2</v>
      </c>
      <c r="O121" s="38">
        <v>5</v>
      </c>
      <c r="P121" s="39">
        <v>41</v>
      </c>
      <c r="Q121" s="37">
        <v>6</v>
      </c>
      <c r="R121" s="27">
        <v>3</v>
      </c>
      <c r="S121" s="27">
        <v>4</v>
      </c>
      <c r="T121" s="27">
        <v>5</v>
      </c>
      <c r="U121" s="27">
        <v>6</v>
      </c>
      <c r="V121" s="27">
        <v>5</v>
      </c>
      <c r="W121" s="27">
        <v>5</v>
      </c>
      <c r="X121" s="27">
        <v>4</v>
      </c>
      <c r="Y121" s="38">
        <v>5</v>
      </c>
      <c r="Z121" s="39">
        <v>43</v>
      </c>
      <c r="AA121" s="40">
        <v>84</v>
      </c>
      <c r="AB121" s="120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</row>
    <row r="122" spans="1:50" ht="22" customHeight="1">
      <c r="A122" s="107">
        <v>10</v>
      </c>
      <c r="B122" s="131" t="s">
        <v>114</v>
      </c>
      <c r="C122" s="31">
        <v>89</v>
      </c>
      <c r="D122" s="118">
        <v>89</v>
      </c>
      <c r="E122" s="28">
        <v>178</v>
      </c>
      <c r="F122" s="119">
        <v>34</v>
      </c>
      <c r="G122" s="37">
        <v>5</v>
      </c>
      <c r="H122" s="27">
        <v>4</v>
      </c>
      <c r="I122" s="27">
        <v>6</v>
      </c>
      <c r="J122" s="27">
        <v>5</v>
      </c>
      <c r="K122" s="27">
        <v>6</v>
      </c>
      <c r="L122" s="27">
        <v>4</v>
      </c>
      <c r="M122" s="27">
        <v>5</v>
      </c>
      <c r="N122" s="27">
        <v>4</v>
      </c>
      <c r="O122" s="38">
        <v>5</v>
      </c>
      <c r="P122" s="39">
        <v>44</v>
      </c>
      <c r="Q122" s="37">
        <v>6</v>
      </c>
      <c r="R122" s="27">
        <v>5</v>
      </c>
      <c r="S122" s="27">
        <v>4</v>
      </c>
      <c r="T122" s="27">
        <v>5</v>
      </c>
      <c r="U122" s="27">
        <v>6</v>
      </c>
      <c r="V122" s="27">
        <v>5</v>
      </c>
      <c r="W122" s="27">
        <v>3</v>
      </c>
      <c r="X122" s="27">
        <v>5</v>
      </c>
      <c r="Y122" s="38">
        <v>6</v>
      </c>
      <c r="Z122" s="39">
        <v>45</v>
      </c>
      <c r="AA122" s="40">
        <v>89</v>
      </c>
      <c r="AB122" s="120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</row>
    <row r="123" spans="1:50" ht="22" customHeight="1">
      <c r="A123" s="107">
        <v>11</v>
      </c>
      <c r="B123" s="131" t="s">
        <v>115</v>
      </c>
      <c r="C123" s="31">
        <v>90</v>
      </c>
      <c r="D123" s="118">
        <v>90</v>
      </c>
      <c r="E123" s="28">
        <v>180</v>
      </c>
      <c r="F123" s="119">
        <v>36</v>
      </c>
      <c r="G123" s="37">
        <v>7</v>
      </c>
      <c r="H123" s="27">
        <v>5</v>
      </c>
      <c r="I123" s="27">
        <v>5</v>
      </c>
      <c r="J123" s="27">
        <v>5</v>
      </c>
      <c r="K123" s="27">
        <v>6</v>
      </c>
      <c r="L123" s="27">
        <v>5</v>
      </c>
      <c r="M123" s="27">
        <v>5</v>
      </c>
      <c r="N123" s="27">
        <v>4</v>
      </c>
      <c r="O123" s="38">
        <v>5</v>
      </c>
      <c r="P123" s="39">
        <v>47</v>
      </c>
      <c r="Q123" s="37">
        <v>5</v>
      </c>
      <c r="R123" s="27">
        <v>5</v>
      </c>
      <c r="S123" s="27">
        <v>4</v>
      </c>
      <c r="T123" s="27">
        <v>4</v>
      </c>
      <c r="U123" s="27">
        <v>6</v>
      </c>
      <c r="V123" s="27">
        <v>5</v>
      </c>
      <c r="W123" s="27">
        <v>6</v>
      </c>
      <c r="X123" s="27">
        <v>4</v>
      </c>
      <c r="Y123" s="38">
        <v>4</v>
      </c>
      <c r="Z123" s="39">
        <v>43</v>
      </c>
      <c r="AA123" s="40">
        <v>90</v>
      </c>
      <c r="AB123" s="120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</row>
    <row r="124" spans="1:50" ht="22" customHeight="1">
      <c r="A124" s="107">
        <v>12</v>
      </c>
      <c r="B124" s="131" t="s">
        <v>113</v>
      </c>
      <c r="C124" s="31">
        <v>88</v>
      </c>
      <c r="D124" s="118">
        <v>94</v>
      </c>
      <c r="E124" s="28">
        <v>182</v>
      </c>
      <c r="F124" s="119">
        <v>38</v>
      </c>
      <c r="G124" s="37">
        <v>7</v>
      </c>
      <c r="H124" s="27">
        <v>5</v>
      </c>
      <c r="I124" s="27">
        <v>5</v>
      </c>
      <c r="J124" s="27">
        <v>4</v>
      </c>
      <c r="K124" s="27">
        <v>6</v>
      </c>
      <c r="L124" s="27">
        <v>5</v>
      </c>
      <c r="M124" s="27">
        <v>6</v>
      </c>
      <c r="N124" s="27">
        <v>5</v>
      </c>
      <c r="O124" s="38">
        <v>6</v>
      </c>
      <c r="P124" s="39">
        <v>49</v>
      </c>
      <c r="Q124" s="37">
        <v>7</v>
      </c>
      <c r="R124" s="27">
        <v>5</v>
      </c>
      <c r="S124" s="27">
        <v>3</v>
      </c>
      <c r="T124" s="27">
        <v>5</v>
      </c>
      <c r="U124" s="27">
        <v>5</v>
      </c>
      <c r="V124" s="27">
        <v>5</v>
      </c>
      <c r="W124" s="27">
        <v>5</v>
      </c>
      <c r="X124" s="27">
        <v>5</v>
      </c>
      <c r="Y124" s="38">
        <v>5</v>
      </c>
      <c r="Z124" s="39">
        <v>45</v>
      </c>
      <c r="AA124" s="40">
        <v>94</v>
      </c>
      <c r="AB124" s="120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</row>
    <row r="125" spans="1:50" ht="22" customHeight="1">
      <c r="A125" s="107">
        <v>13</v>
      </c>
      <c r="B125" s="131" t="s">
        <v>117</v>
      </c>
      <c r="C125" s="31">
        <v>91</v>
      </c>
      <c r="D125" s="118">
        <v>94</v>
      </c>
      <c r="E125" s="28">
        <v>185</v>
      </c>
      <c r="F125" s="119">
        <v>41</v>
      </c>
      <c r="G125" s="37">
        <v>5</v>
      </c>
      <c r="H125" s="27">
        <v>6</v>
      </c>
      <c r="I125" s="27">
        <v>4</v>
      </c>
      <c r="J125" s="27">
        <v>4</v>
      </c>
      <c r="K125" s="27">
        <v>5</v>
      </c>
      <c r="L125" s="27">
        <v>6</v>
      </c>
      <c r="M125" s="27">
        <v>5</v>
      </c>
      <c r="N125" s="27">
        <v>4</v>
      </c>
      <c r="O125" s="38">
        <v>7</v>
      </c>
      <c r="P125" s="39">
        <v>46</v>
      </c>
      <c r="Q125" s="37">
        <v>6</v>
      </c>
      <c r="R125" s="27">
        <v>4</v>
      </c>
      <c r="S125" s="27">
        <v>5</v>
      </c>
      <c r="T125" s="27">
        <v>5</v>
      </c>
      <c r="U125" s="27">
        <v>7</v>
      </c>
      <c r="V125" s="27">
        <v>5</v>
      </c>
      <c r="W125" s="27">
        <v>5</v>
      </c>
      <c r="X125" s="27">
        <v>5</v>
      </c>
      <c r="Y125" s="38">
        <v>6</v>
      </c>
      <c r="Z125" s="39">
        <v>48</v>
      </c>
      <c r="AA125" s="40">
        <v>94</v>
      </c>
      <c r="AB125" s="120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</row>
    <row r="126" spans="1:50" ht="22" customHeight="1">
      <c r="A126" s="107">
        <v>14</v>
      </c>
      <c r="B126" s="131" t="s">
        <v>119</v>
      </c>
      <c r="C126" s="31">
        <v>94</v>
      </c>
      <c r="D126" s="118">
        <v>92</v>
      </c>
      <c r="E126" s="28">
        <v>186</v>
      </c>
      <c r="F126" s="119">
        <v>42</v>
      </c>
      <c r="G126" s="37">
        <v>6</v>
      </c>
      <c r="H126" s="27">
        <v>5</v>
      </c>
      <c r="I126" s="27">
        <v>5</v>
      </c>
      <c r="J126" s="27">
        <v>4</v>
      </c>
      <c r="K126" s="27">
        <v>5</v>
      </c>
      <c r="L126" s="27">
        <v>5</v>
      </c>
      <c r="M126" s="27">
        <v>6</v>
      </c>
      <c r="N126" s="27">
        <v>4</v>
      </c>
      <c r="O126" s="38">
        <v>5</v>
      </c>
      <c r="P126" s="39">
        <v>45</v>
      </c>
      <c r="Q126" s="37">
        <v>6</v>
      </c>
      <c r="R126" s="27">
        <v>6</v>
      </c>
      <c r="S126" s="27">
        <v>4</v>
      </c>
      <c r="T126" s="27">
        <v>5</v>
      </c>
      <c r="U126" s="27">
        <v>6</v>
      </c>
      <c r="V126" s="27">
        <v>5</v>
      </c>
      <c r="W126" s="27">
        <v>5</v>
      </c>
      <c r="X126" s="27">
        <v>5</v>
      </c>
      <c r="Y126" s="38">
        <v>5</v>
      </c>
      <c r="Z126" s="39">
        <v>47</v>
      </c>
      <c r="AA126" s="40">
        <v>92</v>
      </c>
      <c r="AB126" s="120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</row>
    <row r="127" spans="1:50" ht="22" customHeight="1">
      <c r="A127" s="107">
        <v>15</v>
      </c>
      <c r="B127" s="131" t="s">
        <v>120</v>
      </c>
      <c r="C127" s="31">
        <v>95</v>
      </c>
      <c r="D127" s="118">
        <v>116</v>
      </c>
      <c r="E127" s="28">
        <v>211</v>
      </c>
      <c r="F127" s="119">
        <v>67</v>
      </c>
      <c r="G127" s="37">
        <v>8</v>
      </c>
      <c r="H127" s="27">
        <v>6</v>
      </c>
      <c r="I127" s="27">
        <v>7</v>
      </c>
      <c r="J127" s="27">
        <v>5</v>
      </c>
      <c r="K127" s="27">
        <v>8</v>
      </c>
      <c r="L127" s="27">
        <v>5</v>
      </c>
      <c r="M127" s="27">
        <v>6</v>
      </c>
      <c r="N127" s="27">
        <v>5</v>
      </c>
      <c r="O127" s="38">
        <v>7</v>
      </c>
      <c r="P127" s="39">
        <v>57</v>
      </c>
      <c r="Q127" s="37">
        <v>8</v>
      </c>
      <c r="R127" s="27">
        <v>5</v>
      </c>
      <c r="S127" s="27">
        <v>5</v>
      </c>
      <c r="T127" s="27">
        <v>6</v>
      </c>
      <c r="U127" s="27">
        <v>10</v>
      </c>
      <c r="V127" s="27">
        <v>6</v>
      </c>
      <c r="W127" s="27">
        <v>6</v>
      </c>
      <c r="X127" s="27">
        <v>5</v>
      </c>
      <c r="Y127" s="38">
        <v>8</v>
      </c>
      <c r="Z127" s="39">
        <v>59</v>
      </c>
      <c r="AA127" s="40">
        <v>116</v>
      </c>
      <c r="AB127" s="120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</row>
    <row r="128" spans="1:50" ht="22" customHeight="1">
      <c r="A128" s="107">
        <v>16</v>
      </c>
      <c r="B128" s="131" t="s">
        <v>121</v>
      </c>
      <c r="C128" s="31">
        <v>102</v>
      </c>
      <c r="D128" s="118">
        <v>111</v>
      </c>
      <c r="E128" s="28">
        <v>213</v>
      </c>
      <c r="F128" s="119">
        <v>69</v>
      </c>
      <c r="G128" s="37">
        <v>8</v>
      </c>
      <c r="H128" s="27">
        <v>5</v>
      </c>
      <c r="I128" s="27">
        <v>8</v>
      </c>
      <c r="J128" s="27">
        <v>3</v>
      </c>
      <c r="K128" s="27">
        <v>10</v>
      </c>
      <c r="L128" s="27">
        <v>5</v>
      </c>
      <c r="M128" s="27">
        <v>5</v>
      </c>
      <c r="N128" s="27">
        <v>6</v>
      </c>
      <c r="O128" s="38">
        <v>7</v>
      </c>
      <c r="P128" s="39">
        <v>57</v>
      </c>
      <c r="Q128" s="37">
        <v>8</v>
      </c>
      <c r="R128" s="27">
        <v>4</v>
      </c>
      <c r="S128" s="27">
        <v>4</v>
      </c>
      <c r="T128" s="27">
        <v>8</v>
      </c>
      <c r="U128" s="27">
        <v>10</v>
      </c>
      <c r="V128" s="27">
        <v>7</v>
      </c>
      <c r="W128" s="27">
        <v>4</v>
      </c>
      <c r="X128" s="27">
        <v>4</v>
      </c>
      <c r="Y128" s="38">
        <v>5</v>
      </c>
      <c r="Z128" s="39">
        <v>54</v>
      </c>
      <c r="AA128" s="40">
        <v>111</v>
      </c>
      <c r="AB128" s="120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</row>
    <row r="129" spans="1:50" ht="22" customHeight="1" thickBot="1">
      <c r="A129" s="124">
        <v>17</v>
      </c>
      <c r="B129" s="141" t="s">
        <v>122</v>
      </c>
      <c r="C129" s="44">
        <v>121</v>
      </c>
      <c r="D129" s="126">
        <v>126</v>
      </c>
      <c r="E129" s="45">
        <v>247</v>
      </c>
      <c r="F129" s="127">
        <v>103</v>
      </c>
      <c r="G129" s="47">
        <v>10</v>
      </c>
      <c r="H129" s="44">
        <v>8</v>
      </c>
      <c r="I129" s="44">
        <v>6</v>
      </c>
      <c r="J129" s="44">
        <v>6</v>
      </c>
      <c r="K129" s="44">
        <v>8</v>
      </c>
      <c r="L129" s="44">
        <v>8</v>
      </c>
      <c r="M129" s="44">
        <v>7</v>
      </c>
      <c r="N129" s="44">
        <v>3</v>
      </c>
      <c r="O129" s="48">
        <v>8</v>
      </c>
      <c r="P129" s="49">
        <v>64</v>
      </c>
      <c r="Q129" s="47">
        <v>10</v>
      </c>
      <c r="R129" s="44">
        <v>4</v>
      </c>
      <c r="S129" s="44">
        <v>5</v>
      </c>
      <c r="T129" s="44">
        <v>8</v>
      </c>
      <c r="U129" s="44">
        <v>7</v>
      </c>
      <c r="V129" s="44">
        <v>7</v>
      </c>
      <c r="W129" s="44">
        <v>6</v>
      </c>
      <c r="X129" s="44">
        <v>8</v>
      </c>
      <c r="Y129" s="48">
        <v>7</v>
      </c>
      <c r="Z129" s="49">
        <v>62</v>
      </c>
      <c r="AA129" s="50">
        <v>126</v>
      </c>
      <c r="AB129" s="128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</row>
    <row r="130" spans="1:50" ht="22" customHeight="1" thickTop="1"/>
    <row r="131" spans="1:50" ht="14" customHeight="1"/>
    <row r="132" spans="1:50" ht="35.5" customHeight="1" thickBot="1">
      <c r="A132" s="97">
        <v>20</v>
      </c>
      <c r="B132" s="2" t="s">
        <v>167</v>
      </c>
      <c r="C132" s="3" t="s">
        <v>149</v>
      </c>
      <c r="AE132" s="52"/>
    </row>
    <row r="133" spans="1:50" ht="22" customHeight="1" thickTop="1" thickBot="1">
      <c r="A133" s="146" t="s">
        <v>150</v>
      </c>
      <c r="B133" s="147"/>
      <c r="C133" s="147"/>
      <c r="D133" s="147"/>
      <c r="E133" s="148"/>
      <c r="F133" s="6" t="s">
        <v>151</v>
      </c>
      <c r="G133" s="7">
        <v>1</v>
      </c>
      <c r="H133" s="8">
        <v>2</v>
      </c>
      <c r="I133" s="8">
        <v>3</v>
      </c>
      <c r="J133" s="8">
        <v>4</v>
      </c>
      <c r="K133" s="8">
        <v>5</v>
      </c>
      <c r="L133" s="8">
        <v>6</v>
      </c>
      <c r="M133" s="8">
        <v>7</v>
      </c>
      <c r="N133" s="8">
        <v>8</v>
      </c>
      <c r="O133" s="9">
        <v>9</v>
      </c>
      <c r="P133" s="99" t="s">
        <v>4</v>
      </c>
      <c r="Q133" s="7">
        <v>10</v>
      </c>
      <c r="R133" s="8">
        <v>11</v>
      </c>
      <c r="S133" s="8">
        <v>12</v>
      </c>
      <c r="T133" s="8">
        <v>13</v>
      </c>
      <c r="U133" s="8">
        <v>14</v>
      </c>
      <c r="V133" s="8">
        <v>15</v>
      </c>
      <c r="W133" s="8">
        <v>16</v>
      </c>
      <c r="X133" s="8">
        <v>17</v>
      </c>
      <c r="Y133" s="9">
        <v>18</v>
      </c>
      <c r="Z133" s="11" t="s">
        <v>5</v>
      </c>
      <c r="AA133" s="100" t="s">
        <v>6</v>
      </c>
      <c r="AB133" s="13" t="s">
        <v>152</v>
      </c>
    </row>
    <row r="134" spans="1:50" s="4" customFormat="1" ht="22" customHeight="1" thickTop="1" thickBot="1">
      <c r="A134" s="101" t="s">
        <v>153</v>
      </c>
      <c r="B134" s="102" t="s">
        <v>9</v>
      </c>
      <c r="C134" s="103" t="s">
        <v>10</v>
      </c>
      <c r="D134" s="104" t="s">
        <v>154</v>
      </c>
      <c r="E134" s="105" t="s">
        <v>11</v>
      </c>
      <c r="F134" s="18" t="s">
        <v>155</v>
      </c>
      <c r="G134" s="19">
        <v>5</v>
      </c>
      <c r="H134" s="20">
        <v>4</v>
      </c>
      <c r="I134" s="20">
        <v>4</v>
      </c>
      <c r="J134" s="20">
        <v>3</v>
      </c>
      <c r="K134" s="20">
        <v>5</v>
      </c>
      <c r="L134" s="20">
        <v>4</v>
      </c>
      <c r="M134" s="20">
        <v>4</v>
      </c>
      <c r="N134" s="20">
        <v>3</v>
      </c>
      <c r="O134" s="21">
        <v>4</v>
      </c>
      <c r="P134" s="22">
        <v>36</v>
      </c>
      <c r="Q134" s="19">
        <v>5</v>
      </c>
      <c r="R134" s="20">
        <v>4</v>
      </c>
      <c r="S134" s="20">
        <v>3</v>
      </c>
      <c r="T134" s="20">
        <v>4</v>
      </c>
      <c r="U134" s="20">
        <v>5</v>
      </c>
      <c r="V134" s="20">
        <v>4</v>
      </c>
      <c r="W134" s="20">
        <v>3</v>
      </c>
      <c r="X134" s="20">
        <v>4</v>
      </c>
      <c r="Y134" s="21">
        <v>4</v>
      </c>
      <c r="Z134" s="22">
        <v>36</v>
      </c>
      <c r="AA134" s="23">
        <v>72</v>
      </c>
      <c r="AB134" s="74" t="s">
        <v>156</v>
      </c>
      <c r="AC134" s="106"/>
      <c r="AD134" s="106"/>
      <c r="AE134" s="106"/>
    </row>
    <row r="135" spans="1:50" ht="22" customHeight="1" thickTop="1">
      <c r="A135" s="107">
        <v>1</v>
      </c>
      <c r="B135" s="131" t="s">
        <v>124</v>
      </c>
      <c r="C135" s="31">
        <v>71</v>
      </c>
      <c r="D135" s="109">
        <v>71</v>
      </c>
      <c r="E135" s="59">
        <v>142</v>
      </c>
      <c r="F135" s="119">
        <v>-2</v>
      </c>
      <c r="G135" s="111">
        <v>5</v>
      </c>
      <c r="H135" s="112">
        <v>4</v>
      </c>
      <c r="I135" s="112">
        <v>4</v>
      </c>
      <c r="J135" s="112">
        <v>3</v>
      </c>
      <c r="K135" s="112">
        <v>4</v>
      </c>
      <c r="L135" s="112">
        <v>4</v>
      </c>
      <c r="M135" s="112">
        <v>4</v>
      </c>
      <c r="N135" s="112">
        <v>3</v>
      </c>
      <c r="O135" s="113">
        <v>4</v>
      </c>
      <c r="P135" s="114">
        <v>35</v>
      </c>
      <c r="Q135" s="111">
        <v>5</v>
      </c>
      <c r="R135" s="112">
        <v>4</v>
      </c>
      <c r="S135" s="112">
        <v>3</v>
      </c>
      <c r="T135" s="112">
        <v>5</v>
      </c>
      <c r="U135" s="112">
        <v>4</v>
      </c>
      <c r="V135" s="112">
        <v>4</v>
      </c>
      <c r="W135" s="112">
        <v>2</v>
      </c>
      <c r="X135" s="112">
        <v>4</v>
      </c>
      <c r="Y135" s="113">
        <v>5</v>
      </c>
      <c r="Z135" s="114">
        <v>36</v>
      </c>
      <c r="AA135" s="115">
        <v>71</v>
      </c>
      <c r="AB135" s="116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</row>
    <row r="136" spans="1:50" ht="22" customHeight="1">
      <c r="A136" s="107">
        <v>2</v>
      </c>
      <c r="B136" s="131" t="s">
        <v>125</v>
      </c>
      <c r="C136" s="31">
        <v>72</v>
      </c>
      <c r="D136" s="109">
        <v>74</v>
      </c>
      <c r="E136" s="59">
        <v>146</v>
      </c>
      <c r="F136" s="119">
        <v>2</v>
      </c>
      <c r="G136" s="37">
        <v>5</v>
      </c>
      <c r="H136" s="27">
        <v>4</v>
      </c>
      <c r="I136" s="27">
        <v>4</v>
      </c>
      <c r="J136" s="27">
        <v>3</v>
      </c>
      <c r="K136" s="27">
        <v>5</v>
      </c>
      <c r="L136" s="27">
        <v>4</v>
      </c>
      <c r="M136" s="27">
        <v>4</v>
      </c>
      <c r="N136" s="27">
        <v>4</v>
      </c>
      <c r="O136" s="38">
        <v>4</v>
      </c>
      <c r="P136" s="39">
        <v>37</v>
      </c>
      <c r="Q136" s="37">
        <v>4</v>
      </c>
      <c r="R136" s="27">
        <v>4</v>
      </c>
      <c r="S136" s="27">
        <v>3</v>
      </c>
      <c r="T136" s="27">
        <v>4</v>
      </c>
      <c r="U136" s="27">
        <v>5</v>
      </c>
      <c r="V136" s="27">
        <v>5</v>
      </c>
      <c r="W136" s="27">
        <v>4</v>
      </c>
      <c r="X136" s="27">
        <v>4</v>
      </c>
      <c r="Y136" s="38">
        <v>4</v>
      </c>
      <c r="Z136" s="39">
        <v>37</v>
      </c>
      <c r="AA136" s="40">
        <v>74</v>
      </c>
      <c r="AB136" s="120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</row>
    <row r="137" spans="1:50" ht="22" customHeight="1">
      <c r="A137" s="107">
        <v>3</v>
      </c>
      <c r="B137" s="131" t="s">
        <v>127</v>
      </c>
      <c r="C137" s="31">
        <v>74</v>
      </c>
      <c r="D137" s="109">
        <v>77</v>
      </c>
      <c r="E137" s="59">
        <v>151</v>
      </c>
      <c r="F137" s="119">
        <v>7</v>
      </c>
      <c r="G137" s="37">
        <v>6</v>
      </c>
      <c r="H137" s="27">
        <v>6</v>
      </c>
      <c r="I137" s="27">
        <v>4</v>
      </c>
      <c r="J137" s="27">
        <v>3</v>
      </c>
      <c r="K137" s="27">
        <v>5</v>
      </c>
      <c r="L137" s="27">
        <v>4</v>
      </c>
      <c r="M137" s="27">
        <v>4</v>
      </c>
      <c r="N137" s="27">
        <v>3</v>
      </c>
      <c r="O137" s="38">
        <v>5</v>
      </c>
      <c r="P137" s="39">
        <v>40</v>
      </c>
      <c r="Q137" s="37">
        <v>5</v>
      </c>
      <c r="R137" s="27">
        <v>4</v>
      </c>
      <c r="S137" s="27">
        <v>3</v>
      </c>
      <c r="T137" s="27">
        <v>4</v>
      </c>
      <c r="U137" s="27">
        <v>5</v>
      </c>
      <c r="V137" s="27">
        <v>4</v>
      </c>
      <c r="W137" s="27">
        <v>3</v>
      </c>
      <c r="X137" s="27">
        <v>4</v>
      </c>
      <c r="Y137" s="38">
        <v>5</v>
      </c>
      <c r="Z137" s="39">
        <v>37</v>
      </c>
      <c r="AA137" s="40">
        <v>77</v>
      </c>
      <c r="AB137" s="120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</row>
    <row r="138" spans="1:50" ht="22" customHeight="1">
      <c r="A138" s="107">
        <v>4</v>
      </c>
      <c r="B138" s="131" t="s">
        <v>128</v>
      </c>
      <c r="C138" s="31">
        <v>75</v>
      </c>
      <c r="D138" s="109">
        <v>77</v>
      </c>
      <c r="E138" s="59">
        <v>152</v>
      </c>
      <c r="F138" s="119">
        <v>8</v>
      </c>
      <c r="G138" s="30">
        <v>5</v>
      </c>
      <c r="H138" s="31">
        <v>4</v>
      </c>
      <c r="I138" s="31">
        <v>4</v>
      </c>
      <c r="J138" s="31">
        <v>4</v>
      </c>
      <c r="K138" s="31">
        <v>5</v>
      </c>
      <c r="L138" s="31">
        <v>6</v>
      </c>
      <c r="M138" s="31">
        <v>5</v>
      </c>
      <c r="N138" s="31">
        <v>2</v>
      </c>
      <c r="O138" s="32">
        <v>5</v>
      </c>
      <c r="P138" s="33">
        <v>40</v>
      </c>
      <c r="Q138" s="30">
        <v>6</v>
      </c>
      <c r="R138" s="31">
        <v>4</v>
      </c>
      <c r="S138" s="31">
        <v>4</v>
      </c>
      <c r="T138" s="31">
        <v>4</v>
      </c>
      <c r="U138" s="31">
        <v>5</v>
      </c>
      <c r="V138" s="31">
        <v>3</v>
      </c>
      <c r="W138" s="31">
        <v>4</v>
      </c>
      <c r="X138" s="31">
        <v>3</v>
      </c>
      <c r="Y138" s="32">
        <v>4</v>
      </c>
      <c r="Z138" s="33">
        <v>37</v>
      </c>
      <c r="AA138" s="34">
        <v>77</v>
      </c>
      <c r="AB138" s="123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</row>
    <row r="139" spans="1:50" ht="22" customHeight="1">
      <c r="A139" s="107">
        <v>5</v>
      </c>
      <c r="B139" s="131" t="s">
        <v>129</v>
      </c>
      <c r="C139" s="31">
        <v>78</v>
      </c>
      <c r="D139" s="118">
        <v>76</v>
      </c>
      <c r="E139" s="28">
        <v>154</v>
      </c>
      <c r="F139" s="119">
        <v>10</v>
      </c>
      <c r="G139" s="37">
        <v>6</v>
      </c>
      <c r="H139" s="27">
        <v>5</v>
      </c>
      <c r="I139" s="27">
        <v>4</v>
      </c>
      <c r="J139" s="27">
        <v>3</v>
      </c>
      <c r="K139" s="27">
        <v>5</v>
      </c>
      <c r="L139" s="27">
        <v>5</v>
      </c>
      <c r="M139" s="27">
        <v>4</v>
      </c>
      <c r="N139" s="27">
        <v>4</v>
      </c>
      <c r="O139" s="38">
        <v>3</v>
      </c>
      <c r="P139" s="39">
        <v>39</v>
      </c>
      <c r="Q139" s="37">
        <v>5</v>
      </c>
      <c r="R139" s="27">
        <v>5</v>
      </c>
      <c r="S139" s="27">
        <v>3</v>
      </c>
      <c r="T139" s="27">
        <v>4</v>
      </c>
      <c r="U139" s="27">
        <v>4</v>
      </c>
      <c r="V139" s="27">
        <v>4</v>
      </c>
      <c r="W139" s="27">
        <v>3</v>
      </c>
      <c r="X139" s="27">
        <v>4</v>
      </c>
      <c r="Y139" s="38">
        <v>5</v>
      </c>
      <c r="Z139" s="39">
        <v>37</v>
      </c>
      <c r="AA139" s="40">
        <v>76</v>
      </c>
      <c r="AB139" s="120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</row>
    <row r="140" spans="1:50" ht="22" customHeight="1">
      <c r="A140" s="107">
        <v>6</v>
      </c>
      <c r="B140" s="131" t="s">
        <v>126</v>
      </c>
      <c r="C140" s="31">
        <v>74</v>
      </c>
      <c r="D140" s="118">
        <v>81</v>
      </c>
      <c r="E140" s="28">
        <v>155</v>
      </c>
      <c r="F140" s="119">
        <v>11</v>
      </c>
      <c r="G140" s="37">
        <v>7</v>
      </c>
      <c r="H140" s="27">
        <v>3</v>
      </c>
      <c r="I140" s="27">
        <v>4</v>
      </c>
      <c r="J140" s="27">
        <v>4</v>
      </c>
      <c r="K140" s="27">
        <v>4</v>
      </c>
      <c r="L140" s="27">
        <v>5</v>
      </c>
      <c r="M140" s="27">
        <v>7</v>
      </c>
      <c r="N140" s="27">
        <v>4</v>
      </c>
      <c r="O140" s="38">
        <v>5</v>
      </c>
      <c r="P140" s="39">
        <v>43</v>
      </c>
      <c r="Q140" s="37">
        <v>6</v>
      </c>
      <c r="R140" s="27">
        <v>4</v>
      </c>
      <c r="S140" s="27">
        <v>3</v>
      </c>
      <c r="T140" s="27">
        <v>4</v>
      </c>
      <c r="U140" s="27">
        <v>6</v>
      </c>
      <c r="V140" s="27">
        <v>4</v>
      </c>
      <c r="W140" s="27">
        <v>3</v>
      </c>
      <c r="X140" s="27">
        <v>4</v>
      </c>
      <c r="Y140" s="38">
        <v>4</v>
      </c>
      <c r="Z140" s="39">
        <v>38</v>
      </c>
      <c r="AA140" s="40">
        <v>81</v>
      </c>
      <c r="AB140" s="120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</row>
    <row r="141" spans="1:50" ht="22" customHeight="1">
      <c r="A141" s="107">
        <v>7</v>
      </c>
      <c r="B141" s="131" t="s">
        <v>136</v>
      </c>
      <c r="C141" s="27">
        <v>84</v>
      </c>
      <c r="D141" s="118">
        <v>75</v>
      </c>
      <c r="E141" s="28">
        <v>159</v>
      </c>
      <c r="F141" s="90">
        <v>15</v>
      </c>
      <c r="G141" s="37">
        <v>5</v>
      </c>
      <c r="H141" s="27">
        <v>4</v>
      </c>
      <c r="I141" s="27">
        <v>4</v>
      </c>
      <c r="J141" s="27">
        <v>4</v>
      </c>
      <c r="K141" s="27">
        <v>5</v>
      </c>
      <c r="L141" s="27">
        <v>4</v>
      </c>
      <c r="M141" s="27">
        <v>4</v>
      </c>
      <c r="N141" s="27">
        <v>3</v>
      </c>
      <c r="O141" s="38">
        <v>4</v>
      </c>
      <c r="P141" s="39">
        <v>37</v>
      </c>
      <c r="Q141" s="37">
        <v>6</v>
      </c>
      <c r="R141" s="27">
        <v>4</v>
      </c>
      <c r="S141" s="27">
        <v>4</v>
      </c>
      <c r="T141" s="27">
        <v>4</v>
      </c>
      <c r="U141" s="27">
        <v>6</v>
      </c>
      <c r="V141" s="27">
        <v>3</v>
      </c>
      <c r="W141" s="27">
        <v>3</v>
      </c>
      <c r="X141" s="27">
        <v>4</v>
      </c>
      <c r="Y141" s="38">
        <v>4</v>
      </c>
      <c r="Z141" s="39">
        <v>38</v>
      </c>
      <c r="AA141" s="40">
        <v>75</v>
      </c>
      <c r="AB141" s="120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</row>
    <row r="142" spans="1:50" ht="22" customHeight="1">
      <c r="A142" s="107">
        <v>8</v>
      </c>
      <c r="B142" s="131" t="s">
        <v>131</v>
      </c>
      <c r="C142" s="31">
        <v>80</v>
      </c>
      <c r="D142" s="109">
        <v>80</v>
      </c>
      <c r="E142" s="59">
        <v>160</v>
      </c>
      <c r="F142" s="122">
        <v>16</v>
      </c>
      <c r="G142" s="30">
        <v>8</v>
      </c>
      <c r="H142" s="31">
        <v>4</v>
      </c>
      <c r="I142" s="31">
        <v>5</v>
      </c>
      <c r="J142" s="31">
        <v>3</v>
      </c>
      <c r="K142" s="31">
        <v>6</v>
      </c>
      <c r="L142" s="31">
        <v>6</v>
      </c>
      <c r="M142" s="31">
        <v>4</v>
      </c>
      <c r="N142" s="31">
        <v>3</v>
      </c>
      <c r="O142" s="32">
        <v>4</v>
      </c>
      <c r="P142" s="33">
        <v>43</v>
      </c>
      <c r="Q142" s="30">
        <v>5</v>
      </c>
      <c r="R142" s="31">
        <v>4</v>
      </c>
      <c r="S142" s="31">
        <v>3</v>
      </c>
      <c r="T142" s="31">
        <v>4</v>
      </c>
      <c r="U142" s="31">
        <v>6</v>
      </c>
      <c r="V142" s="31">
        <v>4</v>
      </c>
      <c r="W142" s="31">
        <v>3</v>
      </c>
      <c r="X142" s="31">
        <v>4</v>
      </c>
      <c r="Y142" s="32">
        <v>4</v>
      </c>
      <c r="Z142" s="33">
        <v>37</v>
      </c>
      <c r="AA142" s="34">
        <v>80</v>
      </c>
      <c r="AB142" s="123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</row>
    <row r="143" spans="1:50" ht="22" customHeight="1">
      <c r="A143" s="107">
        <v>9</v>
      </c>
      <c r="B143" s="131" t="s">
        <v>130</v>
      </c>
      <c r="C143" s="31">
        <v>78</v>
      </c>
      <c r="D143" s="118">
        <v>82</v>
      </c>
      <c r="E143" s="28">
        <v>160</v>
      </c>
      <c r="F143" s="119">
        <v>16</v>
      </c>
      <c r="G143" s="37">
        <v>4</v>
      </c>
      <c r="H143" s="27">
        <v>3</v>
      </c>
      <c r="I143" s="27">
        <v>8</v>
      </c>
      <c r="J143" s="27">
        <v>3</v>
      </c>
      <c r="K143" s="27">
        <v>6</v>
      </c>
      <c r="L143" s="27">
        <v>4</v>
      </c>
      <c r="M143" s="27">
        <v>5</v>
      </c>
      <c r="N143" s="27">
        <v>3</v>
      </c>
      <c r="O143" s="38">
        <v>6</v>
      </c>
      <c r="P143" s="39">
        <v>42</v>
      </c>
      <c r="Q143" s="37">
        <v>5</v>
      </c>
      <c r="R143" s="27">
        <v>5</v>
      </c>
      <c r="S143" s="27">
        <v>3</v>
      </c>
      <c r="T143" s="27">
        <v>3</v>
      </c>
      <c r="U143" s="27">
        <v>6</v>
      </c>
      <c r="V143" s="27">
        <v>5</v>
      </c>
      <c r="W143" s="27">
        <v>3</v>
      </c>
      <c r="X143" s="27">
        <v>6</v>
      </c>
      <c r="Y143" s="38">
        <v>4</v>
      </c>
      <c r="Z143" s="39">
        <v>40</v>
      </c>
      <c r="AA143" s="40">
        <v>82</v>
      </c>
      <c r="AB143" s="120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</row>
    <row r="144" spans="1:50" ht="22" customHeight="1">
      <c r="A144" s="107">
        <v>10</v>
      </c>
      <c r="B144" s="131" t="s">
        <v>135</v>
      </c>
      <c r="C144" s="31">
        <v>83</v>
      </c>
      <c r="D144" s="118">
        <v>79</v>
      </c>
      <c r="E144" s="28">
        <v>162</v>
      </c>
      <c r="F144" s="119">
        <v>18</v>
      </c>
      <c r="G144" s="37">
        <v>7</v>
      </c>
      <c r="H144" s="27">
        <v>4</v>
      </c>
      <c r="I144" s="27">
        <v>5</v>
      </c>
      <c r="J144" s="27">
        <v>2</v>
      </c>
      <c r="K144" s="27">
        <v>7</v>
      </c>
      <c r="L144" s="27">
        <v>3</v>
      </c>
      <c r="M144" s="27">
        <v>4</v>
      </c>
      <c r="N144" s="27">
        <v>3</v>
      </c>
      <c r="O144" s="38">
        <v>4</v>
      </c>
      <c r="P144" s="39">
        <v>39</v>
      </c>
      <c r="Q144" s="37">
        <v>6</v>
      </c>
      <c r="R144" s="27">
        <v>6</v>
      </c>
      <c r="S144" s="27">
        <v>3</v>
      </c>
      <c r="T144" s="27">
        <v>4</v>
      </c>
      <c r="U144" s="27">
        <v>5</v>
      </c>
      <c r="V144" s="27">
        <v>4</v>
      </c>
      <c r="W144" s="27">
        <v>3</v>
      </c>
      <c r="X144" s="27">
        <v>4</v>
      </c>
      <c r="Y144" s="38">
        <v>5</v>
      </c>
      <c r="Z144" s="39">
        <v>40</v>
      </c>
      <c r="AA144" s="40">
        <v>79</v>
      </c>
      <c r="AB144" s="120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</row>
    <row r="145" spans="1:50" ht="22" customHeight="1">
      <c r="A145" s="107">
        <v>11</v>
      </c>
      <c r="B145" s="131" t="s">
        <v>133</v>
      </c>
      <c r="C145" s="31">
        <v>82</v>
      </c>
      <c r="D145" s="118">
        <v>80</v>
      </c>
      <c r="E145" s="28">
        <v>162</v>
      </c>
      <c r="F145" s="119">
        <v>18</v>
      </c>
      <c r="G145" s="37">
        <v>5</v>
      </c>
      <c r="H145" s="27">
        <v>5</v>
      </c>
      <c r="I145" s="27">
        <v>5</v>
      </c>
      <c r="J145" s="27">
        <v>3</v>
      </c>
      <c r="K145" s="27">
        <v>5</v>
      </c>
      <c r="L145" s="27">
        <v>5</v>
      </c>
      <c r="M145" s="27">
        <v>4</v>
      </c>
      <c r="N145" s="27">
        <v>3</v>
      </c>
      <c r="O145" s="38">
        <v>5</v>
      </c>
      <c r="P145" s="39">
        <v>40</v>
      </c>
      <c r="Q145" s="37">
        <v>7</v>
      </c>
      <c r="R145" s="27">
        <v>4</v>
      </c>
      <c r="S145" s="27">
        <v>3</v>
      </c>
      <c r="T145" s="27">
        <v>4</v>
      </c>
      <c r="U145" s="27">
        <v>5</v>
      </c>
      <c r="V145" s="27">
        <v>4</v>
      </c>
      <c r="W145" s="27">
        <v>4</v>
      </c>
      <c r="X145" s="27">
        <v>4</v>
      </c>
      <c r="Y145" s="38">
        <v>5</v>
      </c>
      <c r="Z145" s="39">
        <v>40</v>
      </c>
      <c r="AA145" s="40">
        <v>80</v>
      </c>
      <c r="AB145" s="120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</row>
    <row r="146" spans="1:50" ht="22" customHeight="1">
      <c r="A146" s="107">
        <v>12</v>
      </c>
      <c r="B146" s="131" t="s">
        <v>134</v>
      </c>
      <c r="C146" s="31">
        <v>83</v>
      </c>
      <c r="D146" s="118">
        <v>83</v>
      </c>
      <c r="E146" s="28">
        <v>166</v>
      </c>
      <c r="F146" s="119">
        <v>22</v>
      </c>
      <c r="G146" s="37">
        <v>6</v>
      </c>
      <c r="H146" s="27">
        <v>5</v>
      </c>
      <c r="I146" s="27">
        <v>5</v>
      </c>
      <c r="J146" s="27">
        <v>3</v>
      </c>
      <c r="K146" s="27">
        <v>4</v>
      </c>
      <c r="L146" s="27">
        <v>5</v>
      </c>
      <c r="M146" s="27">
        <v>4</v>
      </c>
      <c r="N146" s="27">
        <v>3</v>
      </c>
      <c r="O146" s="38">
        <v>5</v>
      </c>
      <c r="P146" s="39">
        <v>40</v>
      </c>
      <c r="Q146" s="37">
        <v>6</v>
      </c>
      <c r="R146" s="27">
        <v>5</v>
      </c>
      <c r="S146" s="27">
        <v>3</v>
      </c>
      <c r="T146" s="27">
        <v>5</v>
      </c>
      <c r="U146" s="27">
        <v>6</v>
      </c>
      <c r="V146" s="27">
        <v>5</v>
      </c>
      <c r="W146" s="27">
        <v>4</v>
      </c>
      <c r="X146" s="27">
        <v>4</v>
      </c>
      <c r="Y146" s="38">
        <v>5</v>
      </c>
      <c r="Z146" s="39">
        <v>43</v>
      </c>
      <c r="AA146" s="40">
        <v>83</v>
      </c>
      <c r="AB146" s="120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</row>
    <row r="147" spans="1:50" ht="22" customHeight="1">
      <c r="A147" s="107">
        <v>13</v>
      </c>
      <c r="B147" s="131" t="s">
        <v>132</v>
      </c>
      <c r="C147" s="31">
        <v>81</v>
      </c>
      <c r="D147" s="118">
        <v>89</v>
      </c>
      <c r="E147" s="28">
        <v>170</v>
      </c>
      <c r="F147" s="119">
        <v>26</v>
      </c>
      <c r="G147" s="37">
        <v>6</v>
      </c>
      <c r="H147" s="27">
        <v>4</v>
      </c>
      <c r="I147" s="27">
        <v>8</v>
      </c>
      <c r="J147" s="27">
        <v>3</v>
      </c>
      <c r="K147" s="27">
        <v>4</v>
      </c>
      <c r="L147" s="27">
        <v>5</v>
      </c>
      <c r="M147" s="27">
        <v>6</v>
      </c>
      <c r="N147" s="27">
        <v>5</v>
      </c>
      <c r="O147" s="38">
        <v>4</v>
      </c>
      <c r="P147" s="39">
        <v>45</v>
      </c>
      <c r="Q147" s="37">
        <v>6</v>
      </c>
      <c r="R147" s="27">
        <v>4</v>
      </c>
      <c r="S147" s="27">
        <v>4</v>
      </c>
      <c r="T147" s="27">
        <v>4</v>
      </c>
      <c r="U147" s="27">
        <v>6</v>
      </c>
      <c r="V147" s="27">
        <v>5</v>
      </c>
      <c r="W147" s="27">
        <v>4</v>
      </c>
      <c r="X147" s="27">
        <v>5</v>
      </c>
      <c r="Y147" s="38">
        <v>6</v>
      </c>
      <c r="Z147" s="39">
        <v>44</v>
      </c>
      <c r="AA147" s="40">
        <v>89</v>
      </c>
      <c r="AB147" s="120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</row>
    <row r="148" spans="1:50" ht="22" customHeight="1">
      <c r="A148" s="107">
        <v>14</v>
      </c>
      <c r="B148" s="131" t="s">
        <v>168</v>
      </c>
      <c r="C148" s="31">
        <v>87</v>
      </c>
      <c r="D148" s="118">
        <v>88</v>
      </c>
      <c r="E148" s="28">
        <v>175</v>
      </c>
      <c r="F148" s="119">
        <v>31</v>
      </c>
      <c r="G148" s="37">
        <v>5</v>
      </c>
      <c r="H148" s="27">
        <v>4</v>
      </c>
      <c r="I148" s="27">
        <v>5</v>
      </c>
      <c r="J148" s="27">
        <v>5</v>
      </c>
      <c r="K148" s="27">
        <v>5</v>
      </c>
      <c r="L148" s="27">
        <v>5</v>
      </c>
      <c r="M148" s="27">
        <v>4</v>
      </c>
      <c r="N148" s="27">
        <v>5</v>
      </c>
      <c r="O148" s="38">
        <v>8</v>
      </c>
      <c r="P148" s="39">
        <v>46</v>
      </c>
      <c r="Q148" s="37">
        <v>5</v>
      </c>
      <c r="R148" s="27">
        <v>3</v>
      </c>
      <c r="S148" s="27">
        <v>3</v>
      </c>
      <c r="T148" s="27">
        <v>5</v>
      </c>
      <c r="U148" s="27">
        <v>8</v>
      </c>
      <c r="V148" s="27">
        <v>5</v>
      </c>
      <c r="W148" s="27">
        <v>4</v>
      </c>
      <c r="X148" s="27">
        <v>5</v>
      </c>
      <c r="Y148" s="38">
        <v>4</v>
      </c>
      <c r="Z148" s="39">
        <v>42</v>
      </c>
      <c r="AA148" s="40">
        <v>88</v>
      </c>
      <c r="AB148" s="120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</row>
    <row r="149" spans="1:50" ht="22" customHeight="1">
      <c r="A149" s="107">
        <v>15</v>
      </c>
      <c r="B149" s="131" t="s">
        <v>138</v>
      </c>
      <c r="C149" s="31">
        <v>89</v>
      </c>
      <c r="D149" s="118">
        <v>88</v>
      </c>
      <c r="E149" s="28">
        <v>177</v>
      </c>
      <c r="F149" s="119">
        <v>33</v>
      </c>
      <c r="G149" s="37">
        <v>4</v>
      </c>
      <c r="H149" s="27">
        <v>4</v>
      </c>
      <c r="I149" s="27">
        <v>5</v>
      </c>
      <c r="J149" s="27">
        <v>3</v>
      </c>
      <c r="K149" s="27">
        <v>6</v>
      </c>
      <c r="L149" s="27">
        <v>4</v>
      </c>
      <c r="M149" s="27">
        <v>4</v>
      </c>
      <c r="N149" s="27">
        <v>6</v>
      </c>
      <c r="O149" s="38">
        <v>5</v>
      </c>
      <c r="P149" s="39">
        <v>41</v>
      </c>
      <c r="Q149" s="37">
        <v>6</v>
      </c>
      <c r="R149" s="27">
        <v>4</v>
      </c>
      <c r="S149" s="27">
        <v>5</v>
      </c>
      <c r="T149" s="27">
        <v>5</v>
      </c>
      <c r="U149" s="27">
        <v>7</v>
      </c>
      <c r="V149" s="27">
        <v>5</v>
      </c>
      <c r="W149" s="27">
        <v>5</v>
      </c>
      <c r="X149" s="27">
        <v>5</v>
      </c>
      <c r="Y149" s="38">
        <v>5</v>
      </c>
      <c r="Z149" s="39">
        <v>47</v>
      </c>
      <c r="AA149" s="40">
        <v>88</v>
      </c>
      <c r="AB149" s="120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</row>
    <row r="150" spans="1:50" ht="22" customHeight="1">
      <c r="A150" s="107">
        <v>16</v>
      </c>
      <c r="B150" s="131" t="s">
        <v>139</v>
      </c>
      <c r="C150" s="31">
        <v>91</v>
      </c>
      <c r="D150" s="118">
        <v>89</v>
      </c>
      <c r="E150" s="28">
        <v>180</v>
      </c>
      <c r="F150" s="119">
        <v>36</v>
      </c>
      <c r="G150" s="37">
        <v>7</v>
      </c>
      <c r="H150" s="27">
        <v>5</v>
      </c>
      <c r="I150" s="27">
        <v>5</v>
      </c>
      <c r="J150" s="27">
        <v>3</v>
      </c>
      <c r="K150" s="27">
        <v>5</v>
      </c>
      <c r="L150" s="27">
        <v>5</v>
      </c>
      <c r="M150" s="27">
        <v>6</v>
      </c>
      <c r="N150" s="27">
        <v>4</v>
      </c>
      <c r="O150" s="38">
        <v>5</v>
      </c>
      <c r="P150" s="39">
        <v>45</v>
      </c>
      <c r="Q150" s="37">
        <v>6</v>
      </c>
      <c r="R150" s="27">
        <v>5</v>
      </c>
      <c r="S150" s="27">
        <v>2</v>
      </c>
      <c r="T150" s="27">
        <v>6</v>
      </c>
      <c r="U150" s="27">
        <v>6</v>
      </c>
      <c r="V150" s="27">
        <v>6</v>
      </c>
      <c r="W150" s="27">
        <v>5</v>
      </c>
      <c r="X150" s="27">
        <v>4</v>
      </c>
      <c r="Y150" s="38">
        <v>4</v>
      </c>
      <c r="Z150" s="39">
        <v>44</v>
      </c>
      <c r="AA150" s="40">
        <v>89</v>
      </c>
      <c r="AB150" s="120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</row>
    <row r="151" spans="1:50" ht="22" customHeight="1">
      <c r="A151" s="107">
        <v>17</v>
      </c>
      <c r="B151" s="131" t="s">
        <v>142</v>
      </c>
      <c r="C151" s="31">
        <v>97</v>
      </c>
      <c r="D151" s="118">
        <v>88</v>
      </c>
      <c r="E151" s="28">
        <v>185</v>
      </c>
      <c r="F151" s="119">
        <v>41</v>
      </c>
      <c r="G151" s="37">
        <v>6</v>
      </c>
      <c r="H151" s="27">
        <v>4</v>
      </c>
      <c r="I151" s="27">
        <v>5</v>
      </c>
      <c r="J151" s="27">
        <v>5</v>
      </c>
      <c r="K151" s="27">
        <v>7</v>
      </c>
      <c r="L151" s="27">
        <v>4</v>
      </c>
      <c r="M151" s="27">
        <v>3</v>
      </c>
      <c r="N151" s="27">
        <v>5</v>
      </c>
      <c r="O151" s="38">
        <v>5</v>
      </c>
      <c r="P151" s="39">
        <v>44</v>
      </c>
      <c r="Q151" s="37">
        <v>6</v>
      </c>
      <c r="R151" s="27">
        <v>5</v>
      </c>
      <c r="S151" s="27">
        <v>5</v>
      </c>
      <c r="T151" s="27">
        <v>5</v>
      </c>
      <c r="U151" s="27">
        <v>5</v>
      </c>
      <c r="V151" s="27">
        <v>4</v>
      </c>
      <c r="W151" s="27">
        <v>4</v>
      </c>
      <c r="X151" s="27">
        <v>5</v>
      </c>
      <c r="Y151" s="38">
        <v>5</v>
      </c>
      <c r="Z151" s="39">
        <v>44</v>
      </c>
      <c r="AA151" s="40">
        <v>88</v>
      </c>
      <c r="AB151" s="120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</row>
    <row r="152" spans="1:50" ht="22" customHeight="1">
      <c r="A152" s="107">
        <v>18</v>
      </c>
      <c r="B152" s="131" t="s">
        <v>141</v>
      </c>
      <c r="C152" s="31">
        <v>97</v>
      </c>
      <c r="D152" s="118">
        <v>98</v>
      </c>
      <c r="E152" s="28">
        <v>195</v>
      </c>
      <c r="F152" s="119">
        <v>51</v>
      </c>
      <c r="G152" s="37">
        <v>6</v>
      </c>
      <c r="H152" s="27">
        <v>5</v>
      </c>
      <c r="I152" s="27">
        <v>5</v>
      </c>
      <c r="J152" s="27">
        <v>5</v>
      </c>
      <c r="K152" s="27">
        <v>6</v>
      </c>
      <c r="L152" s="27">
        <v>4</v>
      </c>
      <c r="M152" s="27">
        <v>6</v>
      </c>
      <c r="N152" s="27">
        <v>3</v>
      </c>
      <c r="O152" s="38">
        <v>6</v>
      </c>
      <c r="P152" s="39">
        <v>46</v>
      </c>
      <c r="Q152" s="37">
        <v>8</v>
      </c>
      <c r="R152" s="27">
        <v>4</v>
      </c>
      <c r="S152" s="27">
        <v>3</v>
      </c>
      <c r="T152" s="27">
        <v>6</v>
      </c>
      <c r="U152" s="27">
        <v>9</v>
      </c>
      <c r="V152" s="27">
        <v>6</v>
      </c>
      <c r="W152" s="27">
        <v>4</v>
      </c>
      <c r="X152" s="27">
        <v>6</v>
      </c>
      <c r="Y152" s="38">
        <v>6</v>
      </c>
      <c r="Z152" s="39">
        <v>52</v>
      </c>
      <c r="AA152" s="40">
        <v>98</v>
      </c>
      <c r="AB152" s="120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</row>
    <row r="153" spans="1:50" ht="22" customHeight="1">
      <c r="A153" s="107">
        <v>19</v>
      </c>
      <c r="B153" s="131" t="s">
        <v>143</v>
      </c>
      <c r="C153" s="31">
        <v>107</v>
      </c>
      <c r="D153" s="118">
        <v>107</v>
      </c>
      <c r="E153" s="28">
        <v>214</v>
      </c>
      <c r="F153" s="119">
        <v>70</v>
      </c>
      <c r="G153" s="37">
        <v>6</v>
      </c>
      <c r="H153" s="27">
        <v>7</v>
      </c>
      <c r="I153" s="27">
        <v>6</v>
      </c>
      <c r="J153" s="27">
        <v>4</v>
      </c>
      <c r="K153" s="27">
        <v>6</v>
      </c>
      <c r="L153" s="27">
        <v>4</v>
      </c>
      <c r="M153" s="27">
        <v>5</v>
      </c>
      <c r="N153" s="27">
        <v>4</v>
      </c>
      <c r="O153" s="38">
        <v>5</v>
      </c>
      <c r="P153" s="39">
        <v>47</v>
      </c>
      <c r="Q153" s="37">
        <v>10</v>
      </c>
      <c r="R153" s="27">
        <v>7</v>
      </c>
      <c r="S153" s="27">
        <v>5</v>
      </c>
      <c r="T153" s="27">
        <v>6</v>
      </c>
      <c r="U153" s="27">
        <v>6</v>
      </c>
      <c r="V153" s="27">
        <v>6</v>
      </c>
      <c r="W153" s="27">
        <v>5</v>
      </c>
      <c r="X153" s="27">
        <v>8</v>
      </c>
      <c r="Y153" s="38">
        <v>7</v>
      </c>
      <c r="Z153" s="39">
        <v>60</v>
      </c>
      <c r="AA153" s="40">
        <v>107</v>
      </c>
      <c r="AB153" s="120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</row>
    <row r="154" spans="1:50" ht="22" customHeight="1" thickBot="1">
      <c r="A154" s="124" t="s">
        <v>169</v>
      </c>
      <c r="B154" s="141" t="s">
        <v>140</v>
      </c>
      <c r="C154" s="44"/>
      <c r="D154" s="126">
        <v>0</v>
      </c>
      <c r="E154" s="45">
        <v>0</v>
      </c>
      <c r="F154" s="127">
        <v>-144</v>
      </c>
      <c r="G154" s="47"/>
      <c r="H154" s="44"/>
      <c r="I154" s="44"/>
      <c r="J154" s="44"/>
      <c r="K154" s="44"/>
      <c r="L154" s="44"/>
      <c r="M154" s="44"/>
      <c r="N154" s="44"/>
      <c r="O154" s="48"/>
      <c r="P154" s="49">
        <v>0</v>
      </c>
      <c r="Q154" s="47"/>
      <c r="R154" s="44"/>
      <c r="S154" s="44"/>
      <c r="T154" s="44"/>
      <c r="U154" s="44"/>
      <c r="V154" s="44"/>
      <c r="W154" s="44"/>
      <c r="X154" s="44"/>
      <c r="Y154" s="48"/>
      <c r="Z154" s="49">
        <v>0</v>
      </c>
      <c r="AA154" s="50">
        <v>0</v>
      </c>
      <c r="AB154" s="128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</row>
    <row r="155" spans="1:50" ht="22" customHeight="1" thickTop="1"/>
  </sheetData>
  <mergeCells count="9">
    <mergeCell ref="A1:AA1"/>
    <mergeCell ref="A2:AA2"/>
    <mergeCell ref="A133:E133"/>
    <mergeCell ref="A4:E4"/>
    <mergeCell ref="A31:E31"/>
    <mergeCell ref="A49:E49"/>
    <mergeCell ref="A76:E76"/>
    <mergeCell ref="A90:E90"/>
    <mergeCell ref="A111:E111"/>
  </mergeCells>
  <phoneticPr fontId="2" type="noConversion"/>
  <conditionalFormatting sqref="AE89 AE110 AF51:AX57 AF92:AX95 AF113:AX125 AF5:AW28 AX6:AX28 AF33:AX46 AF78:AX87 AF101:AX107 AF129:AX129 AF73:AX73">
    <cfRule type="cellIs" dxfId="700" priority="565" stopIfTrue="1" operator="equal">
      <formula>"eagle"</formula>
    </cfRule>
    <cfRule type="cellIs" dxfId="699" priority="566" stopIfTrue="1" operator="equal">
      <formula>"birdie"</formula>
    </cfRule>
  </conditionalFormatting>
  <conditionalFormatting sqref="G92:G95 G113:G125 G51:G57 G6:G30 G33:G48 G78:G88 G101:G109 G129 G73:G75 G67 G154 G151:G152">
    <cfRule type="cellIs" dxfId="698" priority="567" stopIfTrue="1" operator="equal">
      <formula>$G$5</formula>
    </cfRule>
    <cfRule type="cellIs" dxfId="697" priority="568" stopIfTrue="1" operator="lessThan">
      <formula>$G$5</formula>
    </cfRule>
  </conditionalFormatting>
  <conditionalFormatting sqref="H92:H95 H113:H125 H51:H57 H6:H30 H33:H48 H78:H88 H101:H109 H129 H73:H75 H67 H154 H151:H152">
    <cfRule type="cellIs" dxfId="696" priority="569" stopIfTrue="1" operator="lessThan">
      <formula>$H$5</formula>
    </cfRule>
    <cfRule type="cellIs" dxfId="695" priority="570" stopIfTrue="1" operator="equal">
      <formula>$H$5</formula>
    </cfRule>
  </conditionalFormatting>
  <conditionalFormatting sqref="I92:I95 I113:I125 I51:I57 I6:I30 I33:I48 I78:I88 I101:I109 I129 I73:I75 I67 I154 I151:I152">
    <cfRule type="cellIs" dxfId="694" priority="571" stopIfTrue="1" operator="lessThan">
      <formula>$I$5</formula>
    </cfRule>
    <cfRule type="cellIs" dxfId="693" priority="572" stopIfTrue="1" operator="equal">
      <formula>$I$5</formula>
    </cfRule>
  </conditionalFormatting>
  <conditionalFormatting sqref="J92:J95 J113:J125 J51:J57 J6:J30 J33:J48 J78:J88 J101:J109 J129 J73:J75 J67 J154 J151:J152">
    <cfRule type="cellIs" dxfId="692" priority="573" stopIfTrue="1" operator="lessThan">
      <formula>$J$5</formula>
    </cfRule>
    <cfRule type="cellIs" dxfId="691" priority="574" stopIfTrue="1" operator="equal">
      <formula>$J$5</formula>
    </cfRule>
  </conditionalFormatting>
  <conditionalFormatting sqref="K92:K95 K113:K125 K51:K57 K6:K30 K33:K48 K78:K88 K101:K109 K129 K73:K75 K67 K154 K151:K152">
    <cfRule type="cellIs" dxfId="690" priority="575" stopIfTrue="1" operator="lessThan">
      <formula>$K$5</formula>
    </cfRule>
    <cfRule type="cellIs" dxfId="689" priority="576" stopIfTrue="1" operator="equal">
      <formula>$K$5</formula>
    </cfRule>
  </conditionalFormatting>
  <conditionalFormatting sqref="L92:L95 L113:L125 L51:L57 L6:L30 L33:L48 L78:L88 L101:L109 L129 L73:L75 L67 L154 L151:L152">
    <cfRule type="cellIs" dxfId="688" priority="577" stopIfTrue="1" operator="lessThan">
      <formula>$L$5</formula>
    </cfRule>
    <cfRule type="cellIs" dxfId="687" priority="578" stopIfTrue="1" operator="equal">
      <formula>$L$5</formula>
    </cfRule>
  </conditionalFormatting>
  <conditionalFormatting sqref="M92:M95 M113:M125 M51:M57 M6:M30 M33:M48 M78:M88 M101:M109 M129 M73:M75 M67 M154 M151:M152">
    <cfRule type="cellIs" dxfId="686" priority="579" stopIfTrue="1" operator="lessThan">
      <formula>$M$5</formula>
    </cfRule>
    <cfRule type="cellIs" dxfId="685" priority="580" stopIfTrue="1" operator="equal">
      <formula>$M$5</formula>
    </cfRule>
  </conditionalFormatting>
  <conditionalFormatting sqref="N92:N95 N113:N125 N51:N57 N6:N30 N33:N48 N78:N88 N101:N109 N129 N73:N75 N67 N154 N151:N152">
    <cfRule type="cellIs" dxfId="684" priority="581" stopIfTrue="1" operator="lessThan">
      <formula>$N$5</formula>
    </cfRule>
    <cfRule type="cellIs" dxfId="683" priority="582" stopIfTrue="1" operator="equal">
      <formula>$N$5</formula>
    </cfRule>
  </conditionalFormatting>
  <conditionalFormatting sqref="O92:O95 O113:O125 O51:O57 O6:O30 O33:O48 O78:O88 O101:O109 O129 O73:O75 O67 O154 O151:O152">
    <cfRule type="cellIs" dxfId="682" priority="583" stopIfTrue="1" operator="lessThan">
      <formula>$O$5</formula>
    </cfRule>
    <cfRule type="cellIs" dxfId="681" priority="584" stopIfTrue="1" operator="equal">
      <formula>$O$5</formula>
    </cfRule>
  </conditionalFormatting>
  <conditionalFormatting sqref="P92:P95 P51:P57 P6:P30 P33:P48 P78:P88 P101:P109 P129 P73:P75 P113:P125 P67 P154 P151:P152">
    <cfRule type="cellIs" dxfId="680" priority="585" stopIfTrue="1" operator="lessThan">
      <formula>$P$5</formula>
    </cfRule>
    <cfRule type="cellIs" dxfId="679" priority="586" stopIfTrue="1" operator="equal">
      <formula>$P$5</formula>
    </cfRule>
  </conditionalFormatting>
  <conditionalFormatting sqref="Q92:Q95 Q113:Q125 Q51:Q57 Q6:Q30 Q33:Q48 Q78:Q88 Q101:Q109 Q129 Q73:Q75 Q67 Q154 Q151:Q152">
    <cfRule type="cellIs" dxfId="678" priority="587" stopIfTrue="1" operator="equal">
      <formula>$Q$5</formula>
    </cfRule>
    <cfRule type="cellIs" dxfId="677" priority="588" stopIfTrue="1" operator="lessThan">
      <formula>$Q$5</formula>
    </cfRule>
  </conditionalFormatting>
  <conditionalFormatting sqref="R92:R95 R113:R125 R51:R57 R6:R30 R33:R48 R78:R88 R101:R109 R129 R73:R75 R67 R154 R151:R152">
    <cfRule type="cellIs" dxfId="676" priority="589" stopIfTrue="1" operator="lessThan">
      <formula>$R$5</formula>
    </cfRule>
    <cfRule type="cellIs" dxfId="675" priority="590" stopIfTrue="1" operator="equal">
      <formula>$R$5</formula>
    </cfRule>
  </conditionalFormatting>
  <conditionalFormatting sqref="S92:S95 S113:S125 S51:S57 S6:S30 S33:S48 S78:S88 S101:S109 S129 S73:S75 S67 S154 S151:S152">
    <cfRule type="cellIs" dxfId="674" priority="591" stopIfTrue="1" operator="equal">
      <formula>$S$5</formula>
    </cfRule>
    <cfRule type="cellIs" dxfId="673" priority="592" stopIfTrue="1" operator="lessThan">
      <formula>$S$5</formula>
    </cfRule>
  </conditionalFormatting>
  <conditionalFormatting sqref="T92:T95 T113:T125 T51:T57 T33:T47 T6:T30 T78:T88 T101:T109 T129 T73:T75 T67 T154 T151:T152">
    <cfRule type="cellIs" dxfId="672" priority="593" stopIfTrue="1" operator="lessThan">
      <formula>$T$5</formula>
    </cfRule>
    <cfRule type="cellIs" dxfId="671" priority="594" stopIfTrue="1" operator="equal">
      <formula>$T$5</formula>
    </cfRule>
  </conditionalFormatting>
  <conditionalFormatting sqref="U92:U95 U113:U125 U51:U57 U33:U47 U6:U30 U78:U88 U101:U109 U129 U73:U75 U67 U154 U151:U152">
    <cfRule type="cellIs" dxfId="670" priority="595" stopIfTrue="1" operator="lessThan">
      <formula>$U$5</formula>
    </cfRule>
    <cfRule type="cellIs" dxfId="669" priority="596" stopIfTrue="1" operator="equal">
      <formula>$U$5</formula>
    </cfRule>
  </conditionalFormatting>
  <conditionalFormatting sqref="V92:V95 V113:V125 V51:V57 V33:V47 V6:V30 V78:V88 V101:V109 V129 V73:V75 V67 V154 V151:V152">
    <cfRule type="cellIs" dxfId="668" priority="597" stopIfTrue="1" operator="lessThan">
      <formula>$V$5</formula>
    </cfRule>
    <cfRule type="cellIs" dxfId="667" priority="598" stopIfTrue="1" operator="equal">
      <formula>$V$5</formula>
    </cfRule>
  </conditionalFormatting>
  <conditionalFormatting sqref="W92:W95 W113:W125 W51:W57 W33:W47 W6:W30 W78:W88 W101:W109 W129 W73:W75 W67 W154 W151:W152">
    <cfRule type="cellIs" dxfId="666" priority="599" stopIfTrue="1" operator="equal">
      <formula>$W$5</formula>
    </cfRule>
    <cfRule type="cellIs" dxfId="665" priority="600" stopIfTrue="1" operator="lessThan">
      <formula>$W$5</formula>
    </cfRule>
  </conditionalFormatting>
  <conditionalFormatting sqref="X92:X95 X113:X125 X51:X57 X6:X30 X33:X48 X78:X88 X101:X109 X129 X73:X75 X67 X154 X151:X152">
    <cfRule type="cellIs" dxfId="664" priority="601" stopIfTrue="1" operator="lessThan">
      <formula>$X$5</formula>
    </cfRule>
    <cfRule type="cellIs" dxfId="663" priority="602" stopIfTrue="1" operator="equal">
      <formula>$X$5</formula>
    </cfRule>
  </conditionalFormatting>
  <conditionalFormatting sqref="Y92:Y95 Y113:Y125 Y51:Y57 Y6:Y30 Y33:Y48 Y78:Y88 Y101:Y109 Y129 Y73:Y75 Y67 Y154 Y151:Y152">
    <cfRule type="cellIs" dxfId="662" priority="603" stopIfTrue="1" operator="lessThan">
      <formula>$Y$5</formula>
    </cfRule>
    <cfRule type="cellIs" dxfId="661" priority="604" stopIfTrue="1" operator="equal">
      <formula>$Y$5</formula>
    </cfRule>
  </conditionalFormatting>
  <conditionalFormatting sqref="Z92:Z95 Z113:Z125 Z51:Z57 Z6:Z30 Z33:Z48 Z78:Z88 Z101:Z109 Z129 Z73:Z75 Z67 Z154 Z151:Z152">
    <cfRule type="cellIs" dxfId="660" priority="605" stopIfTrue="1" operator="lessThan">
      <formula>$Z$5</formula>
    </cfRule>
    <cfRule type="cellIs" dxfId="659" priority="606" stopIfTrue="1" operator="equal">
      <formula>$Z$5</formula>
    </cfRule>
  </conditionalFormatting>
  <conditionalFormatting sqref="AA113:AA125 C92:E95 AA51:AA57 C6:C29 C33:C47 AA6:AA30 D6:E30 AA33:AA48 AA78:AA88 C78:E88 C101:E109 AA129 D33:E48 C73:C74 D73:E75 AA73:AA75 AA67 C51:E72 AA92:AA109 C113:E129 C154:E154 C135:E149 C151:E152 AA150:AA154">
    <cfRule type="cellIs" dxfId="658" priority="607" stopIfTrue="1" operator="lessThan">
      <formula>$AA$5</formula>
    </cfRule>
    <cfRule type="cellIs" dxfId="657" priority="608" stopIfTrue="1" operator="equal">
      <formula>$AA$5</formula>
    </cfRule>
  </conditionalFormatting>
  <conditionalFormatting sqref="F51:F57 F92:F95 F113:F125 F6:F30 F33:F48 F78:F88 F101:F109 F129 F73:F75">
    <cfRule type="cellIs" dxfId="656" priority="609" stopIfTrue="1" operator="equal">
      <formula>0</formula>
    </cfRule>
    <cfRule type="cellIs" dxfId="655" priority="610" stopIfTrue="1" operator="lessThan">
      <formula>0</formula>
    </cfRule>
  </conditionalFormatting>
  <conditionalFormatting sqref="AC51:AE57 AC92:AE95 AC113:AE125 AC6:AE30 AC33:AE48 AC78:AE88 AC101:AE109 AC129:AE129 AC73:AE75">
    <cfRule type="cellIs" dxfId="654" priority="611" stopIfTrue="1" operator="equal">
      <formula>"eagle"</formula>
    </cfRule>
  </conditionalFormatting>
  <conditionalFormatting sqref="AF58:AX60 AF67:AX67">
    <cfRule type="cellIs" dxfId="653" priority="518" stopIfTrue="1" operator="equal">
      <formula>"eagle"</formula>
    </cfRule>
    <cfRule type="cellIs" dxfId="652" priority="519" stopIfTrue="1" operator="equal">
      <formula>"birdie"</formula>
    </cfRule>
  </conditionalFormatting>
  <conditionalFormatting sqref="G58:G60">
    <cfRule type="cellIs" dxfId="651" priority="520" stopIfTrue="1" operator="equal">
      <formula>$G$5</formula>
    </cfRule>
    <cfRule type="cellIs" dxfId="650" priority="521" stopIfTrue="1" operator="lessThan">
      <formula>$G$5</formula>
    </cfRule>
  </conditionalFormatting>
  <conditionalFormatting sqref="H58:H60">
    <cfRule type="cellIs" dxfId="649" priority="522" stopIfTrue="1" operator="lessThan">
      <formula>$H$5</formula>
    </cfRule>
    <cfRule type="cellIs" dxfId="648" priority="523" stopIfTrue="1" operator="equal">
      <formula>$H$5</formula>
    </cfRule>
  </conditionalFormatting>
  <conditionalFormatting sqref="I58:I60">
    <cfRule type="cellIs" dxfId="647" priority="524" stopIfTrue="1" operator="lessThan">
      <formula>$I$5</formula>
    </cfRule>
    <cfRule type="cellIs" dxfId="646" priority="525" stopIfTrue="1" operator="equal">
      <formula>$I$5</formula>
    </cfRule>
  </conditionalFormatting>
  <conditionalFormatting sqref="J58:J60">
    <cfRule type="cellIs" dxfId="645" priority="526" stopIfTrue="1" operator="lessThan">
      <formula>$J$5</formula>
    </cfRule>
    <cfRule type="cellIs" dxfId="644" priority="527" stopIfTrue="1" operator="equal">
      <formula>$J$5</formula>
    </cfRule>
  </conditionalFormatting>
  <conditionalFormatting sqref="K58:K60">
    <cfRule type="cellIs" dxfId="643" priority="528" stopIfTrue="1" operator="lessThan">
      <formula>$K$5</formula>
    </cfRule>
    <cfRule type="cellIs" dxfId="642" priority="529" stopIfTrue="1" operator="equal">
      <formula>$K$5</formula>
    </cfRule>
  </conditionalFormatting>
  <conditionalFormatting sqref="L58:L60">
    <cfRule type="cellIs" dxfId="641" priority="530" stopIfTrue="1" operator="lessThan">
      <formula>$L$5</formula>
    </cfRule>
    <cfRule type="cellIs" dxfId="640" priority="531" stopIfTrue="1" operator="equal">
      <formula>$L$5</formula>
    </cfRule>
  </conditionalFormatting>
  <conditionalFormatting sqref="M58:M60">
    <cfRule type="cellIs" dxfId="639" priority="532" stopIfTrue="1" operator="lessThan">
      <formula>$M$5</formula>
    </cfRule>
    <cfRule type="cellIs" dxfId="638" priority="533" stopIfTrue="1" operator="equal">
      <formula>$M$5</formula>
    </cfRule>
  </conditionalFormatting>
  <conditionalFormatting sqref="N58:N60">
    <cfRule type="cellIs" dxfId="637" priority="534" stopIfTrue="1" operator="lessThan">
      <formula>$N$5</formula>
    </cfRule>
    <cfRule type="cellIs" dxfId="636" priority="535" stopIfTrue="1" operator="equal">
      <formula>$N$5</formula>
    </cfRule>
  </conditionalFormatting>
  <conditionalFormatting sqref="O58:O60">
    <cfRule type="cellIs" dxfId="635" priority="536" stopIfTrue="1" operator="lessThan">
      <formula>$O$5</formula>
    </cfRule>
    <cfRule type="cellIs" dxfId="634" priority="537" stopIfTrue="1" operator="equal">
      <formula>$O$5</formula>
    </cfRule>
  </conditionalFormatting>
  <conditionalFormatting sqref="P58:P60">
    <cfRule type="cellIs" dxfId="633" priority="538" stopIfTrue="1" operator="lessThan">
      <formula>$P$5</formula>
    </cfRule>
    <cfRule type="cellIs" dxfId="632" priority="539" stopIfTrue="1" operator="equal">
      <formula>$P$5</formula>
    </cfRule>
  </conditionalFormatting>
  <conditionalFormatting sqref="Q58:Q60">
    <cfRule type="cellIs" dxfId="631" priority="540" stopIfTrue="1" operator="equal">
      <formula>$Q$5</formula>
    </cfRule>
    <cfRule type="cellIs" dxfId="630" priority="541" stopIfTrue="1" operator="lessThan">
      <formula>$Q$5</formula>
    </cfRule>
  </conditionalFormatting>
  <conditionalFormatting sqref="R58:R60">
    <cfRule type="cellIs" dxfId="629" priority="542" stopIfTrue="1" operator="lessThan">
      <formula>$R$5</formula>
    </cfRule>
    <cfRule type="cellIs" dxfId="628" priority="543" stopIfTrue="1" operator="equal">
      <formula>$R$5</formula>
    </cfRule>
  </conditionalFormatting>
  <conditionalFormatting sqref="S58:S60">
    <cfRule type="cellIs" dxfId="627" priority="544" stopIfTrue="1" operator="equal">
      <formula>$S$5</formula>
    </cfRule>
    <cfRule type="cellIs" dxfId="626" priority="545" stopIfTrue="1" operator="lessThan">
      <formula>$S$5</formula>
    </cfRule>
  </conditionalFormatting>
  <conditionalFormatting sqref="T58:T60">
    <cfRule type="cellIs" dxfId="625" priority="546" stopIfTrue="1" operator="lessThan">
      <formula>$T$5</formula>
    </cfRule>
    <cfRule type="cellIs" dxfId="624" priority="547" stopIfTrue="1" operator="equal">
      <formula>$T$5</formula>
    </cfRule>
  </conditionalFormatting>
  <conditionalFormatting sqref="U58:U60">
    <cfRule type="cellIs" dxfId="623" priority="548" stopIfTrue="1" operator="lessThan">
      <formula>$U$5</formula>
    </cfRule>
    <cfRule type="cellIs" dxfId="622" priority="549" stopIfTrue="1" operator="equal">
      <formula>$U$5</formula>
    </cfRule>
  </conditionalFormatting>
  <conditionalFormatting sqref="V58:V60">
    <cfRule type="cellIs" dxfId="621" priority="550" stopIfTrue="1" operator="lessThan">
      <formula>$V$5</formula>
    </cfRule>
    <cfRule type="cellIs" dxfId="620" priority="551" stopIfTrue="1" operator="equal">
      <formula>$V$5</formula>
    </cfRule>
  </conditionalFormatting>
  <conditionalFormatting sqref="W58:W60">
    <cfRule type="cellIs" dxfId="619" priority="552" stopIfTrue="1" operator="equal">
      <formula>$W$5</formula>
    </cfRule>
    <cfRule type="cellIs" dxfId="618" priority="553" stopIfTrue="1" operator="lessThan">
      <formula>$W$5</formula>
    </cfRule>
  </conditionalFormatting>
  <conditionalFormatting sqref="X58:X60">
    <cfRule type="cellIs" dxfId="617" priority="554" stopIfTrue="1" operator="lessThan">
      <formula>$X$5</formula>
    </cfRule>
    <cfRule type="cellIs" dxfId="616" priority="555" stopIfTrue="1" operator="equal">
      <formula>$X$5</formula>
    </cfRule>
  </conditionalFormatting>
  <conditionalFormatting sqref="Y58:Y60">
    <cfRule type="cellIs" dxfId="615" priority="556" stopIfTrue="1" operator="lessThan">
      <formula>$Y$5</formula>
    </cfRule>
    <cfRule type="cellIs" dxfId="614" priority="557" stopIfTrue="1" operator="equal">
      <formula>$Y$5</formula>
    </cfRule>
  </conditionalFormatting>
  <conditionalFormatting sqref="Z58:Z60">
    <cfRule type="cellIs" dxfId="613" priority="558" stopIfTrue="1" operator="lessThan">
      <formula>$Z$5</formula>
    </cfRule>
    <cfRule type="cellIs" dxfId="612" priority="559" stopIfTrue="1" operator="equal">
      <formula>$Z$5</formula>
    </cfRule>
  </conditionalFormatting>
  <conditionalFormatting sqref="AA58:AA60">
    <cfRule type="cellIs" dxfId="611" priority="560" stopIfTrue="1" operator="lessThan">
      <formula>$AA$5</formula>
    </cfRule>
    <cfRule type="cellIs" dxfId="610" priority="561" stopIfTrue="1" operator="equal">
      <formula>$AA$5</formula>
    </cfRule>
  </conditionalFormatting>
  <conditionalFormatting sqref="F58:F60 F67">
    <cfRule type="cellIs" dxfId="609" priority="562" stopIfTrue="1" operator="equal">
      <formula>0</formula>
    </cfRule>
    <cfRule type="cellIs" dxfId="608" priority="563" stopIfTrue="1" operator="lessThan">
      <formula>0</formula>
    </cfRule>
  </conditionalFormatting>
  <conditionalFormatting sqref="AC58:AE60 AC67:AE67">
    <cfRule type="cellIs" dxfId="607" priority="564" stopIfTrue="1" operator="equal">
      <formula>"eagle"</formula>
    </cfRule>
  </conditionalFormatting>
  <conditionalFormatting sqref="AF68:AX68">
    <cfRule type="cellIs" dxfId="606" priority="471" stopIfTrue="1" operator="equal">
      <formula>"eagle"</formula>
    </cfRule>
    <cfRule type="cellIs" dxfId="605" priority="472" stopIfTrue="1" operator="equal">
      <formula>"birdie"</formula>
    </cfRule>
  </conditionalFormatting>
  <conditionalFormatting sqref="G68">
    <cfRule type="cellIs" dxfId="604" priority="473" stopIfTrue="1" operator="equal">
      <formula>$G$5</formula>
    </cfRule>
    <cfRule type="cellIs" dxfId="603" priority="474" stopIfTrue="1" operator="lessThan">
      <formula>$G$5</formula>
    </cfRule>
  </conditionalFormatting>
  <conditionalFormatting sqref="H68">
    <cfRule type="cellIs" dxfId="602" priority="475" stopIfTrue="1" operator="lessThan">
      <formula>$H$5</formula>
    </cfRule>
    <cfRule type="cellIs" dxfId="601" priority="476" stopIfTrue="1" operator="equal">
      <formula>$H$5</formula>
    </cfRule>
  </conditionalFormatting>
  <conditionalFormatting sqref="I68">
    <cfRule type="cellIs" dxfId="600" priority="477" stopIfTrue="1" operator="lessThan">
      <formula>$I$5</formula>
    </cfRule>
    <cfRule type="cellIs" dxfId="599" priority="478" stopIfTrue="1" operator="equal">
      <formula>$I$5</formula>
    </cfRule>
  </conditionalFormatting>
  <conditionalFormatting sqref="J68">
    <cfRule type="cellIs" dxfId="598" priority="479" stopIfTrue="1" operator="lessThan">
      <formula>$J$5</formula>
    </cfRule>
    <cfRule type="cellIs" dxfId="597" priority="480" stopIfTrue="1" operator="equal">
      <formula>$J$5</formula>
    </cfRule>
  </conditionalFormatting>
  <conditionalFormatting sqref="K68">
    <cfRule type="cellIs" dxfId="596" priority="481" stopIfTrue="1" operator="lessThan">
      <formula>$K$5</formula>
    </cfRule>
    <cfRule type="cellIs" dxfId="595" priority="482" stopIfTrue="1" operator="equal">
      <formula>$K$5</formula>
    </cfRule>
  </conditionalFormatting>
  <conditionalFormatting sqref="L68">
    <cfRule type="cellIs" dxfId="594" priority="483" stopIfTrue="1" operator="lessThan">
      <formula>$L$5</formula>
    </cfRule>
    <cfRule type="cellIs" dxfId="593" priority="484" stopIfTrue="1" operator="equal">
      <formula>$L$5</formula>
    </cfRule>
  </conditionalFormatting>
  <conditionalFormatting sqref="M68">
    <cfRule type="cellIs" dxfId="592" priority="485" stopIfTrue="1" operator="lessThan">
      <formula>$M$5</formula>
    </cfRule>
    <cfRule type="cellIs" dxfId="591" priority="486" stopIfTrue="1" operator="equal">
      <formula>$M$5</formula>
    </cfRule>
  </conditionalFormatting>
  <conditionalFormatting sqref="N68">
    <cfRule type="cellIs" dxfId="590" priority="487" stopIfTrue="1" operator="lessThan">
      <formula>$N$5</formula>
    </cfRule>
    <cfRule type="cellIs" dxfId="589" priority="488" stopIfTrue="1" operator="equal">
      <formula>$N$5</formula>
    </cfRule>
  </conditionalFormatting>
  <conditionalFormatting sqref="O68">
    <cfRule type="cellIs" dxfId="588" priority="489" stopIfTrue="1" operator="lessThan">
      <formula>$O$5</formula>
    </cfRule>
    <cfRule type="cellIs" dxfId="587" priority="490" stopIfTrue="1" operator="equal">
      <formula>$O$5</formula>
    </cfRule>
  </conditionalFormatting>
  <conditionalFormatting sqref="P68">
    <cfRule type="cellIs" dxfId="586" priority="491" stopIfTrue="1" operator="lessThan">
      <formula>$P$5</formula>
    </cfRule>
    <cfRule type="cellIs" dxfId="585" priority="492" stopIfTrue="1" operator="equal">
      <formula>$P$5</formula>
    </cfRule>
  </conditionalFormatting>
  <conditionalFormatting sqref="Q68">
    <cfRule type="cellIs" dxfId="584" priority="493" stopIfTrue="1" operator="equal">
      <formula>$Q$5</formula>
    </cfRule>
    <cfRule type="cellIs" dxfId="583" priority="494" stopIfTrue="1" operator="lessThan">
      <formula>$Q$5</formula>
    </cfRule>
  </conditionalFormatting>
  <conditionalFormatting sqref="R68">
    <cfRule type="cellIs" dxfId="582" priority="495" stopIfTrue="1" operator="lessThan">
      <formula>$R$5</formula>
    </cfRule>
    <cfRule type="cellIs" dxfId="581" priority="496" stopIfTrue="1" operator="equal">
      <formula>$R$5</formula>
    </cfRule>
  </conditionalFormatting>
  <conditionalFormatting sqref="S68">
    <cfRule type="cellIs" dxfId="580" priority="497" stopIfTrue="1" operator="equal">
      <formula>$S$5</formula>
    </cfRule>
    <cfRule type="cellIs" dxfId="579" priority="498" stopIfTrue="1" operator="lessThan">
      <formula>$S$5</formula>
    </cfRule>
  </conditionalFormatting>
  <conditionalFormatting sqref="T68">
    <cfRule type="cellIs" dxfId="578" priority="499" stopIfTrue="1" operator="lessThan">
      <formula>$T$5</formula>
    </cfRule>
    <cfRule type="cellIs" dxfId="577" priority="500" stopIfTrue="1" operator="equal">
      <formula>$T$5</formula>
    </cfRule>
  </conditionalFormatting>
  <conditionalFormatting sqref="U68">
    <cfRule type="cellIs" dxfId="576" priority="501" stopIfTrue="1" operator="lessThan">
      <formula>$U$5</formula>
    </cfRule>
    <cfRule type="cellIs" dxfId="575" priority="502" stopIfTrue="1" operator="equal">
      <formula>$U$5</formula>
    </cfRule>
  </conditionalFormatting>
  <conditionalFormatting sqref="V68">
    <cfRule type="cellIs" dxfId="574" priority="503" stopIfTrue="1" operator="lessThan">
      <formula>$V$5</formula>
    </cfRule>
    <cfRule type="cellIs" dxfId="573" priority="504" stopIfTrue="1" operator="equal">
      <formula>$V$5</formula>
    </cfRule>
  </conditionalFormatting>
  <conditionalFormatting sqref="W68">
    <cfRule type="cellIs" dxfId="572" priority="505" stopIfTrue="1" operator="equal">
      <formula>$W$5</formula>
    </cfRule>
    <cfRule type="cellIs" dxfId="571" priority="506" stopIfTrue="1" operator="lessThan">
      <formula>$W$5</formula>
    </cfRule>
  </conditionalFormatting>
  <conditionalFormatting sqref="X68">
    <cfRule type="cellIs" dxfId="570" priority="507" stopIfTrue="1" operator="lessThan">
      <formula>$X$5</formula>
    </cfRule>
    <cfRule type="cellIs" dxfId="569" priority="508" stopIfTrue="1" operator="equal">
      <formula>$X$5</formula>
    </cfRule>
  </conditionalFormatting>
  <conditionalFormatting sqref="Y68">
    <cfRule type="cellIs" dxfId="568" priority="509" stopIfTrue="1" operator="lessThan">
      <formula>$Y$5</formula>
    </cfRule>
    <cfRule type="cellIs" dxfId="567" priority="510" stopIfTrue="1" operator="equal">
      <formula>$Y$5</formula>
    </cfRule>
  </conditionalFormatting>
  <conditionalFormatting sqref="Z68">
    <cfRule type="cellIs" dxfId="566" priority="511" stopIfTrue="1" operator="lessThan">
      <formula>$Z$5</formula>
    </cfRule>
    <cfRule type="cellIs" dxfId="565" priority="512" stopIfTrue="1" operator="equal">
      <formula>$Z$5</formula>
    </cfRule>
  </conditionalFormatting>
  <conditionalFormatting sqref="AA68">
    <cfRule type="cellIs" dxfId="564" priority="513" stopIfTrue="1" operator="lessThan">
      <formula>$AA$5</formula>
    </cfRule>
    <cfRule type="cellIs" dxfId="563" priority="514" stopIfTrue="1" operator="equal">
      <formula>$AA$5</formula>
    </cfRule>
  </conditionalFormatting>
  <conditionalFormatting sqref="F68">
    <cfRule type="cellIs" dxfId="562" priority="515" stopIfTrue="1" operator="equal">
      <formula>0</formula>
    </cfRule>
    <cfRule type="cellIs" dxfId="561" priority="516" stopIfTrue="1" operator="lessThan">
      <formula>0</formula>
    </cfRule>
  </conditionalFormatting>
  <conditionalFormatting sqref="AC68:AE68">
    <cfRule type="cellIs" dxfId="560" priority="517" stopIfTrue="1" operator="equal">
      <formula>"eagle"</formula>
    </cfRule>
  </conditionalFormatting>
  <conditionalFormatting sqref="AF69:AX72">
    <cfRule type="cellIs" dxfId="559" priority="424" stopIfTrue="1" operator="equal">
      <formula>"eagle"</formula>
    </cfRule>
    <cfRule type="cellIs" dxfId="558" priority="425" stopIfTrue="1" operator="equal">
      <formula>"birdie"</formula>
    </cfRule>
  </conditionalFormatting>
  <conditionalFormatting sqref="G69:G72">
    <cfRule type="cellIs" dxfId="557" priority="426" stopIfTrue="1" operator="equal">
      <formula>$G$5</formula>
    </cfRule>
    <cfRule type="cellIs" dxfId="556" priority="427" stopIfTrue="1" operator="lessThan">
      <formula>$G$5</formula>
    </cfRule>
  </conditionalFormatting>
  <conditionalFormatting sqref="H69:H72">
    <cfRule type="cellIs" dxfId="555" priority="428" stopIfTrue="1" operator="lessThan">
      <formula>$H$5</formula>
    </cfRule>
    <cfRule type="cellIs" dxfId="554" priority="429" stopIfTrue="1" operator="equal">
      <formula>$H$5</formula>
    </cfRule>
  </conditionalFormatting>
  <conditionalFormatting sqref="I69:I72">
    <cfRule type="cellIs" dxfId="553" priority="430" stopIfTrue="1" operator="lessThan">
      <formula>$I$5</formula>
    </cfRule>
    <cfRule type="cellIs" dxfId="552" priority="431" stopIfTrue="1" operator="equal">
      <formula>$I$5</formula>
    </cfRule>
  </conditionalFormatting>
  <conditionalFormatting sqref="J69:J72">
    <cfRule type="cellIs" dxfId="551" priority="432" stopIfTrue="1" operator="lessThan">
      <formula>$J$5</formula>
    </cfRule>
    <cfRule type="cellIs" dxfId="550" priority="433" stopIfTrue="1" operator="equal">
      <formula>$J$5</formula>
    </cfRule>
  </conditionalFormatting>
  <conditionalFormatting sqref="K69:K72">
    <cfRule type="cellIs" dxfId="549" priority="434" stopIfTrue="1" operator="lessThan">
      <formula>$K$5</formula>
    </cfRule>
    <cfRule type="cellIs" dxfId="548" priority="435" stopIfTrue="1" operator="equal">
      <formula>$K$5</formula>
    </cfRule>
  </conditionalFormatting>
  <conditionalFormatting sqref="L69:L72">
    <cfRule type="cellIs" dxfId="547" priority="436" stopIfTrue="1" operator="lessThan">
      <formula>$L$5</formula>
    </cfRule>
    <cfRule type="cellIs" dxfId="546" priority="437" stopIfTrue="1" operator="equal">
      <formula>$L$5</formula>
    </cfRule>
  </conditionalFormatting>
  <conditionalFormatting sqref="M69:M72">
    <cfRule type="cellIs" dxfId="545" priority="438" stopIfTrue="1" operator="lessThan">
      <formula>$M$5</formula>
    </cfRule>
    <cfRule type="cellIs" dxfId="544" priority="439" stopIfTrue="1" operator="equal">
      <formula>$M$5</formula>
    </cfRule>
  </conditionalFormatting>
  <conditionalFormatting sqref="N69:N72">
    <cfRule type="cellIs" dxfId="543" priority="440" stopIfTrue="1" operator="lessThan">
      <formula>$N$5</formula>
    </cfRule>
    <cfRule type="cellIs" dxfId="542" priority="441" stopIfTrue="1" operator="equal">
      <formula>$N$5</formula>
    </cfRule>
  </conditionalFormatting>
  <conditionalFormatting sqref="O69:O72">
    <cfRule type="cellIs" dxfId="541" priority="442" stopIfTrue="1" operator="lessThan">
      <formula>$O$5</formula>
    </cfRule>
    <cfRule type="cellIs" dxfId="540" priority="443" stopIfTrue="1" operator="equal">
      <formula>$O$5</formula>
    </cfRule>
  </conditionalFormatting>
  <conditionalFormatting sqref="P69:P72">
    <cfRule type="cellIs" dxfId="539" priority="444" stopIfTrue="1" operator="lessThan">
      <formula>$P$5</formula>
    </cfRule>
    <cfRule type="cellIs" dxfId="538" priority="445" stopIfTrue="1" operator="equal">
      <formula>$P$5</formula>
    </cfRule>
  </conditionalFormatting>
  <conditionalFormatting sqref="Q69:Q72">
    <cfRule type="cellIs" dxfId="537" priority="446" stopIfTrue="1" operator="equal">
      <formula>$Q$5</formula>
    </cfRule>
    <cfRule type="cellIs" dxfId="536" priority="447" stopIfTrue="1" operator="lessThan">
      <formula>$Q$5</formula>
    </cfRule>
  </conditionalFormatting>
  <conditionalFormatting sqref="R69:R72">
    <cfRule type="cellIs" dxfId="535" priority="448" stopIfTrue="1" operator="lessThan">
      <formula>$R$5</formula>
    </cfRule>
    <cfRule type="cellIs" dxfId="534" priority="449" stopIfTrue="1" operator="equal">
      <formula>$R$5</formula>
    </cfRule>
  </conditionalFormatting>
  <conditionalFormatting sqref="S69:S72">
    <cfRule type="cellIs" dxfId="533" priority="450" stopIfTrue="1" operator="equal">
      <formula>$S$5</formula>
    </cfRule>
    <cfRule type="cellIs" dxfId="532" priority="451" stopIfTrue="1" operator="lessThan">
      <formula>$S$5</formula>
    </cfRule>
  </conditionalFormatting>
  <conditionalFormatting sqref="T69:T72">
    <cfRule type="cellIs" dxfId="531" priority="452" stopIfTrue="1" operator="lessThan">
      <formula>$T$5</formula>
    </cfRule>
    <cfRule type="cellIs" dxfId="530" priority="453" stopIfTrue="1" operator="equal">
      <formula>$T$5</formula>
    </cfRule>
  </conditionalFormatting>
  <conditionalFormatting sqref="U69:U72">
    <cfRule type="cellIs" dxfId="529" priority="454" stopIfTrue="1" operator="lessThan">
      <formula>$U$5</formula>
    </cfRule>
    <cfRule type="cellIs" dxfId="528" priority="455" stopIfTrue="1" operator="equal">
      <formula>$U$5</formula>
    </cfRule>
  </conditionalFormatting>
  <conditionalFormatting sqref="V69:V72">
    <cfRule type="cellIs" dxfId="527" priority="456" stopIfTrue="1" operator="lessThan">
      <formula>$V$5</formula>
    </cfRule>
    <cfRule type="cellIs" dxfId="526" priority="457" stopIfTrue="1" operator="equal">
      <formula>$V$5</formula>
    </cfRule>
  </conditionalFormatting>
  <conditionalFormatting sqref="W69:W72">
    <cfRule type="cellIs" dxfId="525" priority="458" stopIfTrue="1" operator="equal">
      <formula>$W$5</formula>
    </cfRule>
    <cfRule type="cellIs" dxfId="524" priority="459" stopIfTrue="1" operator="lessThan">
      <formula>$W$5</formula>
    </cfRule>
  </conditionalFormatting>
  <conditionalFormatting sqref="X69:X72">
    <cfRule type="cellIs" dxfId="523" priority="460" stopIfTrue="1" operator="lessThan">
      <formula>$X$5</formula>
    </cfRule>
    <cfRule type="cellIs" dxfId="522" priority="461" stopIfTrue="1" operator="equal">
      <formula>$X$5</formula>
    </cfRule>
  </conditionalFormatting>
  <conditionalFormatting sqref="Y69:Y72">
    <cfRule type="cellIs" dxfId="521" priority="462" stopIfTrue="1" operator="lessThan">
      <formula>$Y$5</formula>
    </cfRule>
    <cfRule type="cellIs" dxfId="520" priority="463" stopIfTrue="1" operator="equal">
      <formula>$Y$5</formula>
    </cfRule>
  </conditionalFormatting>
  <conditionalFormatting sqref="Z69:Z72">
    <cfRule type="cellIs" dxfId="519" priority="464" stopIfTrue="1" operator="lessThan">
      <formula>$Z$5</formula>
    </cfRule>
    <cfRule type="cellIs" dxfId="518" priority="465" stopIfTrue="1" operator="equal">
      <formula>$Z$5</formula>
    </cfRule>
  </conditionalFormatting>
  <conditionalFormatting sqref="AA69:AA72">
    <cfRule type="cellIs" dxfId="517" priority="466" stopIfTrue="1" operator="lessThan">
      <formula>$AA$5</formula>
    </cfRule>
    <cfRule type="cellIs" dxfId="516" priority="467" stopIfTrue="1" operator="equal">
      <formula>$AA$5</formula>
    </cfRule>
  </conditionalFormatting>
  <conditionalFormatting sqref="F69:F72">
    <cfRule type="cellIs" dxfId="515" priority="468" stopIfTrue="1" operator="equal">
      <formula>0</formula>
    </cfRule>
    <cfRule type="cellIs" dxfId="514" priority="469" stopIfTrue="1" operator="lessThan">
      <formula>0</formula>
    </cfRule>
  </conditionalFormatting>
  <conditionalFormatting sqref="AC69:AE72">
    <cfRule type="cellIs" dxfId="513" priority="470" stopIfTrue="1" operator="equal">
      <formula>"eagle"</formula>
    </cfRule>
  </conditionalFormatting>
  <conditionalFormatting sqref="AF66:AX66">
    <cfRule type="cellIs" dxfId="512" priority="377" stopIfTrue="1" operator="equal">
      <formula>"eagle"</formula>
    </cfRule>
    <cfRule type="cellIs" dxfId="511" priority="378" stopIfTrue="1" operator="equal">
      <formula>"birdie"</formula>
    </cfRule>
  </conditionalFormatting>
  <conditionalFormatting sqref="G66">
    <cfRule type="cellIs" dxfId="510" priority="379" stopIfTrue="1" operator="equal">
      <formula>$G$5</formula>
    </cfRule>
    <cfRule type="cellIs" dxfId="509" priority="380" stopIfTrue="1" operator="lessThan">
      <formula>$G$5</formula>
    </cfRule>
  </conditionalFormatting>
  <conditionalFormatting sqref="H66">
    <cfRule type="cellIs" dxfId="508" priority="381" stopIfTrue="1" operator="lessThan">
      <formula>$H$5</formula>
    </cfRule>
    <cfRule type="cellIs" dxfId="507" priority="382" stopIfTrue="1" operator="equal">
      <formula>$H$5</formula>
    </cfRule>
  </conditionalFormatting>
  <conditionalFormatting sqref="I66">
    <cfRule type="cellIs" dxfId="506" priority="383" stopIfTrue="1" operator="lessThan">
      <formula>$I$5</formula>
    </cfRule>
    <cfRule type="cellIs" dxfId="505" priority="384" stopIfTrue="1" operator="equal">
      <formula>$I$5</formula>
    </cfRule>
  </conditionalFormatting>
  <conditionalFormatting sqref="J66">
    <cfRule type="cellIs" dxfId="504" priority="385" stopIfTrue="1" operator="lessThan">
      <formula>$J$5</formula>
    </cfRule>
    <cfRule type="cellIs" dxfId="503" priority="386" stopIfTrue="1" operator="equal">
      <formula>$J$5</formula>
    </cfRule>
  </conditionalFormatting>
  <conditionalFormatting sqref="K66">
    <cfRule type="cellIs" dxfId="502" priority="387" stopIfTrue="1" operator="lessThan">
      <formula>$K$5</formula>
    </cfRule>
    <cfRule type="cellIs" dxfId="501" priority="388" stopIfTrue="1" operator="equal">
      <formula>$K$5</formula>
    </cfRule>
  </conditionalFormatting>
  <conditionalFormatting sqref="L66">
    <cfRule type="cellIs" dxfId="500" priority="389" stopIfTrue="1" operator="lessThan">
      <formula>$L$5</formula>
    </cfRule>
    <cfRule type="cellIs" dxfId="499" priority="390" stopIfTrue="1" operator="equal">
      <formula>$L$5</formula>
    </cfRule>
  </conditionalFormatting>
  <conditionalFormatting sqref="M66">
    <cfRule type="cellIs" dxfId="498" priority="391" stopIfTrue="1" operator="lessThan">
      <formula>$M$5</formula>
    </cfRule>
    <cfRule type="cellIs" dxfId="497" priority="392" stopIfTrue="1" operator="equal">
      <formula>$M$5</formula>
    </cfRule>
  </conditionalFormatting>
  <conditionalFormatting sqref="N66">
    <cfRule type="cellIs" dxfId="496" priority="393" stopIfTrue="1" operator="lessThan">
      <formula>$N$5</formula>
    </cfRule>
    <cfRule type="cellIs" dxfId="495" priority="394" stopIfTrue="1" operator="equal">
      <formula>$N$5</formula>
    </cfRule>
  </conditionalFormatting>
  <conditionalFormatting sqref="O66">
    <cfRule type="cellIs" dxfId="494" priority="395" stopIfTrue="1" operator="lessThan">
      <formula>$O$5</formula>
    </cfRule>
    <cfRule type="cellIs" dxfId="493" priority="396" stopIfTrue="1" operator="equal">
      <formula>$O$5</formula>
    </cfRule>
  </conditionalFormatting>
  <conditionalFormatting sqref="P66">
    <cfRule type="cellIs" dxfId="492" priority="397" stopIfTrue="1" operator="lessThan">
      <formula>$P$5</formula>
    </cfRule>
    <cfRule type="cellIs" dxfId="491" priority="398" stopIfTrue="1" operator="equal">
      <formula>$P$5</formula>
    </cfRule>
  </conditionalFormatting>
  <conditionalFormatting sqref="Q66">
    <cfRule type="cellIs" dxfId="490" priority="399" stopIfTrue="1" operator="equal">
      <formula>$Q$5</formula>
    </cfRule>
    <cfRule type="cellIs" dxfId="489" priority="400" stopIfTrue="1" operator="lessThan">
      <formula>$Q$5</formula>
    </cfRule>
  </conditionalFormatting>
  <conditionalFormatting sqref="R66">
    <cfRule type="cellIs" dxfId="488" priority="401" stopIfTrue="1" operator="lessThan">
      <formula>$R$5</formula>
    </cfRule>
    <cfRule type="cellIs" dxfId="487" priority="402" stopIfTrue="1" operator="equal">
      <formula>$R$5</formula>
    </cfRule>
  </conditionalFormatting>
  <conditionalFormatting sqref="S66">
    <cfRule type="cellIs" dxfId="486" priority="403" stopIfTrue="1" operator="equal">
      <formula>$S$5</formula>
    </cfRule>
    <cfRule type="cellIs" dxfId="485" priority="404" stopIfTrue="1" operator="lessThan">
      <formula>$S$5</formula>
    </cfRule>
  </conditionalFormatting>
  <conditionalFormatting sqref="T66">
    <cfRule type="cellIs" dxfId="484" priority="405" stopIfTrue="1" operator="lessThan">
      <formula>$T$5</formula>
    </cfRule>
    <cfRule type="cellIs" dxfId="483" priority="406" stopIfTrue="1" operator="equal">
      <formula>$T$5</formula>
    </cfRule>
  </conditionalFormatting>
  <conditionalFormatting sqref="U66">
    <cfRule type="cellIs" dxfId="482" priority="407" stopIfTrue="1" operator="lessThan">
      <formula>$U$5</formula>
    </cfRule>
    <cfRule type="cellIs" dxfId="481" priority="408" stopIfTrue="1" operator="equal">
      <formula>$U$5</formula>
    </cfRule>
  </conditionalFormatting>
  <conditionalFormatting sqref="V66">
    <cfRule type="cellIs" dxfId="480" priority="409" stopIfTrue="1" operator="lessThan">
      <formula>$V$5</formula>
    </cfRule>
    <cfRule type="cellIs" dxfId="479" priority="410" stopIfTrue="1" operator="equal">
      <formula>$V$5</formula>
    </cfRule>
  </conditionalFormatting>
  <conditionalFormatting sqref="W66">
    <cfRule type="cellIs" dxfId="478" priority="411" stopIfTrue="1" operator="equal">
      <formula>$W$5</formula>
    </cfRule>
    <cfRule type="cellIs" dxfId="477" priority="412" stopIfTrue="1" operator="lessThan">
      <formula>$W$5</formula>
    </cfRule>
  </conditionalFormatting>
  <conditionalFormatting sqref="X66">
    <cfRule type="cellIs" dxfId="476" priority="413" stopIfTrue="1" operator="lessThan">
      <formula>$X$5</formula>
    </cfRule>
    <cfRule type="cellIs" dxfId="475" priority="414" stopIfTrue="1" operator="equal">
      <formula>$X$5</formula>
    </cfRule>
  </conditionalFormatting>
  <conditionalFormatting sqref="Y66">
    <cfRule type="cellIs" dxfId="474" priority="415" stopIfTrue="1" operator="lessThan">
      <formula>$Y$5</formula>
    </cfRule>
    <cfRule type="cellIs" dxfId="473" priority="416" stopIfTrue="1" operator="equal">
      <formula>$Y$5</formula>
    </cfRule>
  </conditionalFormatting>
  <conditionalFormatting sqref="Z66">
    <cfRule type="cellIs" dxfId="472" priority="417" stopIfTrue="1" operator="lessThan">
      <formula>$Z$5</formula>
    </cfRule>
    <cfRule type="cellIs" dxfId="471" priority="418" stopIfTrue="1" operator="equal">
      <formula>$Z$5</formula>
    </cfRule>
  </conditionalFormatting>
  <conditionalFormatting sqref="AA66">
    <cfRule type="cellIs" dxfId="470" priority="419" stopIfTrue="1" operator="lessThan">
      <formula>$AA$5</formula>
    </cfRule>
    <cfRule type="cellIs" dxfId="469" priority="420" stopIfTrue="1" operator="equal">
      <formula>$AA$5</formula>
    </cfRule>
  </conditionalFormatting>
  <conditionalFormatting sqref="F66">
    <cfRule type="cellIs" dxfId="468" priority="421" stopIfTrue="1" operator="equal">
      <formula>0</formula>
    </cfRule>
    <cfRule type="cellIs" dxfId="467" priority="422" stopIfTrue="1" operator="lessThan">
      <formula>0</formula>
    </cfRule>
  </conditionalFormatting>
  <conditionalFormatting sqref="AC66:AE66">
    <cfRule type="cellIs" dxfId="466" priority="423" stopIfTrue="1" operator="equal">
      <formula>"eagle"</formula>
    </cfRule>
  </conditionalFormatting>
  <conditionalFormatting sqref="AF61:AX61">
    <cfRule type="cellIs" dxfId="465" priority="330" stopIfTrue="1" operator="equal">
      <formula>"eagle"</formula>
    </cfRule>
    <cfRule type="cellIs" dxfId="464" priority="331" stopIfTrue="1" operator="equal">
      <formula>"birdie"</formula>
    </cfRule>
  </conditionalFormatting>
  <conditionalFormatting sqref="G61">
    <cfRule type="cellIs" dxfId="463" priority="332" stopIfTrue="1" operator="equal">
      <formula>$G$5</formula>
    </cfRule>
    <cfRule type="cellIs" dxfId="462" priority="333" stopIfTrue="1" operator="lessThan">
      <formula>$G$5</formula>
    </cfRule>
  </conditionalFormatting>
  <conditionalFormatting sqref="H61">
    <cfRule type="cellIs" dxfId="461" priority="334" stopIfTrue="1" operator="lessThan">
      <formula>$H$5</formula>
    </cfRule>
    <cfRule type="cellIs" dxfId="460" priority="335" stopIfTrue="1" operator="equal">
      <formula>$H$5</formula>
    </cfRule>
  </conditionalFormatting>
  <conditionalFormatting sqref="I61">
    <cfRule type="cellIs" dxfId="459" priority="336" stopIfTrue="1" operator="lessThan">
      <formula>$I$5</formula>
    </cfRule>
    <cfRule type="cellIs" dxfId="458" priority="337" stopIfTrue="1" operator="equal">
      <formula>$I$5</formula>
    </cfRule>
  </conditionalFormatting>
  <conditionalFormatting sqref="J61">
    <cfRule type="cellIs" dxfId="457" priority="338" stopIfTrue="1" operator="lessThan">
      <formula>$J$5</formula>
    </cfRule>
    <cfRule type="cellIs" dxfId="456" priority="339" stopIfTrue="1" operator="equal">
      <formula>$J$5</formula>
    </cfRule>
  </conditionalFormatting>
  <conditionalFormatting sqref="K61">
    <cfRule type="cellIs" dxfId="455" priority="340" stopIfTrue="1" operator="lessThan">
      <formula>$K$5</formula>
    </cfRule>
    <cfRule type="cellIs" dxfId="454" priority="341" stopIfTrue="1" operator="equal">
      <formula>$K$5</formula>
    </cfRule>
  </conditionalFormatting>
  <conditionalFormatting sqref="L61">
    <cfRule type="cellIs" dxfId="453" priority="342" stopIfTrue="1" operator="lessThan">
      <formula>$L$5</formula>
    </cfRule>
    <cfRule type="cellIs" dxfId="452" priority="343" stopIfTrue="1" operator="equal">
      <formula>$L$5</formula>
    </cfRule>
  </conditionalFormatting>
  <conditionalFormatting sqref="M61">
    <cfRule type="cellIs" dxfId="451" priority="344" stopIfTrue="1" operator="lessThan">
      <formula>$M$5</formula>
    </cfRule>
    <cfRule type="cellIs" dxfId="450" priority="345" stopIfTrue="1" operator="equal">
      <formula>$M$5</formula>
    </cfRule>
  </conditionalFormatting>
  <conditionalFormatting sqref="N61">
    <cfRule type="cellIs" dxfId="449" priority="346" stopIfTrue="1" operator="lessThan">
      <formula>$N$5</formula>
    </cfRule>
    <cfRule type="cellIs" dxfId="448" priority="347" stopIfTrue="1" operator="equal">
      <formula>$N$5</formula>
    </cfRule>
  </conditionalFormatting>
  <conditionalFormatting sqref="O61">
    <cfRule type="cellIs" dxfId="447" priority="348" stopIfTrue="1" operator="lessThan">
      <formula>$O$5</formula>
    </cfRule>
    <cfRule type="cellIs" dxfId="446" priority="349" stopIfTrue="1" operator="equal">
      <formula>$O$5</formula>
    </cfRule>
  </conditionalFormatting>
  <conditionalFormatting sqref="P61">
    <cfRule type="cellIs" dxfId="445" priority="350" stopIfTrue="1" operator="lessThan">
      <formula>$P$5</formula>
    </cfRule>
    <cfRule type="cellIs" dxfId="444" priority="351" stopIfTrue="1" operator="equal">
      <formula>$P$5</formula>
    </cfRule>
  </conditionalFormatting>
  <conditionalFormatting sqref="Q61">
    <cfRule type="cellIs" dxfId="443" priority="352" stopIfTrue="1" operator="equal">
      <formula>$Q$5</formula>
    </cfRule>
    <cfRule type="cellIs" dxfId="442" priority="353" stopIfTrue="1" operator="lessThan">
      <formula>$Q$5</formula>
    </cfRule>
  </conditionalFormatting>
  <conditionalFormatting sqref="R61">
    <cfRule type="cellIs" dxfId="441" priority="354" stopIfTrue="1" operator="lessThan">
      <formula>$R$5</formula>
    </cfRule>
    <cfRule type="cellIs" dxfId="440" priority="355" stopIfTrue="1" operator="equal">
      <formula>$R$5</formula>
    </cfRule>
  </conditionalFormatting>
  <conditionalFormatting sqref="S61">
    <cfRule type="cellIs" dxfId="439" priority="356" stopIfTrue="1" operator="equal">
      <formula>$S$5</formula>
    </cfRule>
    <cfRule type="cellIs" dxfId="438" priority="357" stopIfTrue="1" operator="lessThan">
      <formula>$S$5</formula>
    </cfRule>
  </conditionalFormatting>
  <conditionalFormatting sqref="T61">
    <cfRule type="cellIs" dxfId="437" priority="358" stopIfTrue="1" operator="lessThan">
      <formula>$T$5</formula>
    </cfRule>
    <cfRule type="cellIs" dxfId="436" priority="359" stopIfTrue="1" operator="equal">
      <formula>$T$5</formula>
    </cfRule>
  </conditionalFormatting>
  <conditionalFormatting sqref="U61">
    <cfRule type="cellIs" dxfId="435" priority="360" stopIfTrue="1" operator="lessThan">
      <formula>$U$5</formula>
    </cfRule>
    <cfRule type="cellIs" dxfId="434" priority="361" stopIfTrue="1" operator="equal">
      <formula>$U$5</formula>
    </cfRule>
  </conditionalFormatting>
  <conditionalFormatting sqref="V61">
    <cfRule type="cellIs" dxfId="433" priority="362" stopIfTrue="1" operator="lessThan">
      <formula>$V$5</formula>
    </cfRule>
    <cfRule type="cellIs" dxfId="432" priority="363" stopIfTrue="1" operator="equal">
      <formula>$V$5</formula>
    </cfRule>
  </conditionalFormatting>
  <conditionalFormatting sqref="W61">
    <cfRule type="cellIs" dxfId="431" priority="364" stopIfTrue="1" operator="equal">
      <formula>$W$5</formula>
    </cfRule>
    <cfRule type="cellIs" dxfId="430" priority="365" stopIfTrue="1" operator="lessThan">
      <formula>$W$5</formula>
    </cfRule>
  </conditionalFormatting>
  <conditionalFormatting sqref="X61">
    <cfRule type="cellIs" dxfId="429" priority="366" stopIfTrue="1" operator="lessThan">
      <formula>$X$5</formula>
    </cfRule>
    <cfRule type="cellIs" dxfId="428" priority="367" stopIfTrue="1" operator="equal">
      <formula>$X$5</formula>
    </cfRule>
  </conditionalFormatting>
  <conditionalFormatting sqref="Y61">
    <cfRule type="cellIs" dxfId="427" priority="368" stopIfTrue="1" operator="lessThan">
      <formula>$Y$5</formula>
    </cfRule>
    <cfRule type="cellIs" dxfId="426" priority="369" stopIfTrue="1" operator="equal">
      <formula>$Y$5</formula>
    </cfRule>
  </conditionalFormatting>
  <conditionalFormatting sqref="Z61">
    <cfRule type="cellIs" dxfId="425" priority="370" stopIfTrue="1" operator="lessThan">
      <formula>$Z$5</formula>
    </cfRule>
    <cfRule type="cellIs" dxfId="424" priority="371" stopIfTrue="1" operator="equal">
      <formula>$Z$5</formula>
    </cfRule>
  </conditionalFormatting>
  <conditionalFormatting sqref="AA61">
    <cfRule type="cellIs" dxfId="423" priority="372" stopIfTrue="1" operator="lessThan">
      <formula>$AA$5</formula>
    </cfRule>
    <cfRule type="cellIs" dxfId="422" priority="373" stopIfTrue="1" operator="equal">
      <formula>$AA$5</formula>
    </cfRule>
  </conditionalFormatting>
  <conditionalFormatting sqref="F61">
    <cfRule type="cellIs" dxfId="421" priority="374" stopIfTrue="1" operator="equal">
      <formula>0</formula>
    </cfRule>
    <cfRule type="cellIs" dxfId="420" priority="375" stopIfTrue="1" operator="lessThan">
      <formula>0</formula>
    </cfRule>
  </conditionalFormatting>
  <conditionalFormatting sqref="AC61:AE61">
    <cfRule type="cellIs" dxfId="419" priority="376" stopIfTrue="1" operator="equal">
      <formula>"eagle"</formula>
    </cfRule>
  </conditionalFormatting>
  <conditionalFormatting sqref="AF62:AX65">
    <cfRule type="cellIs" dxfId="418" priority="283" stopIfTrue="1" operator="equal">
      <formula>"eagle"</formula>
    </cfRule>
    <cfRule type="cellIs" dxfId="417" priority="284" stopIfTrue="1" operator="equal">
      <formula>"birdie"</formula>
    </cfRule>
  </conditionalFormatting>
  <conditionalFormatting sqref="G62:G65">
    <cfRule type="cellIs" dxfId="416" priority="285" stopIfTrue="1" operator="equal">
      <formula>$G$5</formula>
    </cfRule>
    <cfRule type="cellIs" dxfId="415" priority="286" stopIfTrue="1" operator="lessThan">
      <formula>$G$5</formula>
    </cfRule>
  </conditionalFormatting>
  <conditionalFormatting sqref="H62:H65">
    <cfRule type="cellIs" dxfId="414" priority="287" stopIfTrue="1" operator="lessThan">
      <formula>$H$5</formula>
    </cfRule>
    <cfRule type="cellIs" dxfId="413" priority="288" stopIfTrue="1" operator="equal">
      <formula>$H$5</formula>
    </cfRule>
  </conditionalFormatting>
  <conditionalFormatting sqref="I62:I65">
    <cfRule type="cellIs" dxfId="412" priority="289" stopIfTrue="1" operator="lessThan">
      <formula>$I$5</formula>
    </cfRule>
    <cfRule type="cellIs" dxfId="411" priority="290" stopIfTrue="1" operator="equal">
      <formula>$I$5</formula>
    </cfRule>
  </conditionalFormatting>
  <conditionalFormatting sqref="J62:J65">
    <cfRule type="cellIs" dxfId="410" priority="291" stopIfTrue="1" operator="lessThan">
      <formula>$J$5</formula>
    </cfRule>
    <cfRule type="cellIs" dxfId="409" priority="292" stopIfTrue="1" operator="equal">
      <formula>$J$5</formula>
    </cfRule>
  </conditionalFormatting>
  <conditionalFormatting sqref="K62:K65">
    <cfRule type="cellIs" dxfId="408" priority="293" stopIfTrue="1" operator="lessThan">
      <formula>$K$5</formula>
    </cfRule>
    <cfRule type="cellIs" dxfId="407" priority="294" stopIfTrue="1" operator="equal">
      <formula>$K$5</formula>
    </cfRule>
  </conditionalFormatting>
  <conditionalFormatting sqref="L62:L65">
    <cfRule type="cellIs" dxfId="406" priority="295" stopIfTrue="1" operator="lessThan">
      <formula>$L$5</formula>
    </cfRule>
    <cfRule type="cellIs" dxfId="405" priority="296" stopIfTrue="1" operator="equal">
      <formula>$L$5</formula>
    </cfRule>
  </conditionalFormatting>
  <conditionalFormatting sqref="M62:M65">
    <cfRule type="cellIs" dxfId="404" priority="297" stopIfTrue="1" operator="lessThan">
      <formula>$M$5</formula>
    </cfRule>
    <cfRule type="cellIs" dxfId="403" priority="298" stopIfTrue="1" operator="equal">
      <formula>$M$5</formula>
    </cfRule>
  </conditionalFormatting>
  <conditionalFormatting sqref="N62:N65">
    <cfRule type="cellIs" dxfId="402" priority="299" stopIfTrue="1" operator="lessThan">
      <formula>$N$5</formula>
    </cfRule>
    <cfRule type="cellIs" dxfId="401" priority="300" stopIfTrue="1" operator="equal">
      <formula>$N$5</formula>
    </cfRule>
  </conditionalFormatting>
  <conditionalFormatting sqref="O62:O65">
    <cfRule type="cellIs" dxfId="400" priority="301" stopIfTrue="1" operator="lessThan">
      <formula>$O$5</formula>
    </cfRule>
    <cfRule type="cellIs" dxfId="399" priority="302" stopIfTrue="1" operator="equal">
      <formula>$O$5</formula>
    </cfRule>
  </conditionalFormatting>
  <conditionalFormatting sqref="P62:P65">
    <cfRule type="cellIs" dxfId="398" priority="303" stopIfTrue="1" operator="lessThan">
      <formula>$P$5</formula>
    </cfRule>
    <cfRule type="cellIs" dxfId="397" priority="304" stopIfTrue="1" operator="equal">
      <formula>$P$5</formula>
    </cfRule>
  </conditionalFormatting>
  <conditionalFormatting sqref="Q62:Q65">
    <cfRule type="cellIs" dxfId="396" priority="305" stopIfTrue="1" operator="equal">
      <formula>$Q$5</formula>
    </cfRule>
    <cfRule type="cellIs" dxfId="395" priority="306" stopIfTrue="1" operator="lessThan">
      <formula>$Q$5</formula>
    </cfRule>
  </conditionalFormatting>
  <conditionalFormatting sqref="R62:R65">
    <cfRule type="cellIs" dxfId="394" priority="307" stopIfTrue="1" operator="lessThan">
      <formula>$R$5</formula>
    </cfRule>
    <cfRule type="cellIs" dxfId="393" priority="308" stopIfTrue="1" operator="equal">
      <formula>$R$5</formula>
    </cfRule>
  </conditionalFormatting>
  <conditionalFormatting sqref="S62:S65">
    <cfRule type="cellIs" dxfId="392" priority="309" stopIfTrue="1" operator="equal">
      <formula>$S$5</formula>
    </cfRule>
    <cfRule type="cellIs" dxfId="391" priority="310" stopIfTrue="1" operator="lessThan">
      <formula>$S$5</formula>
    </cfRule>
  </conditionalFormatting>
  <conditionalFormatting sqref="T62:T65">
    <cfRule type="cellIs" dxfId="390" priority="311" stopIfTrue="1" operator="lessThan">
      <formula>$T$5</formula>
    </cfRule>
    <cfRule type="cellIs" dxfId="389" priority="312" stopIfTrue="1" operator="equal">
      <formula>$T$5</formula>
    </cfRule>
  </conditionalFormatting>
  <conditionalFormatting sqref="U62:U65">
    <cfRule type="cellIs" dxfId="388" priority="313" stopIfTrue="1" operator="lessThan">
      <formula>$U$5</formula>
    </cfRule>
    <cfRule type="cellIs" dxfId="387" priority="314" stopIfTrue="1" operator="equal">
      <formula>$U$5</formula>
    </cfRule>
  </conditionalFormatting>
  <conditionalFormatting sqref="V62:V65">
    <cfRule type="cellIs" dxfId="386" priority="315" stopIfTrue="1" operator="lessThan">
      <formula>$V$5</formula>
    </cfRule>
    <cfRule type="cellIs" dxfId="385" priority="316" stopIfTrue="1" operator="equal">
      <formula>$V$5</formula>
    </cfRule>
  </conditionalFormatting>
  <conditionalFormatting sqref="W62:W65">
    <cfRule type="cellIs" dxfId="384" priority="317" stopIfTrue="1" operator="equal">
      <formula>$W$5</formula>
    </cfRule>
    <cfRule type="cellIs" dxfId="383" priority="318" stopIfTrue="1" operator="lessThan">
      <formula>$W$5</formula>
    </cfRule>
  </conditionalFormatting>
  <conditionalFormatting sqref="X62:X65">
    <cfRule type="cellIs" dxfId="382" priority="319" stopIfTrue="1" operator="lessThan">
      <formula>$X$5</formula>
    </cfRule>
    <cfRule type="cellIs" dxfId="381" priority="320" stopIfTrue="1" operator="equal">
      <formula>$X$5</formula>
    </cfRule>
  </conditionalFormatting>
  <conditionalFormatting sqref="Y62:Y65">
    <cfRule type="cellIs" dxfId="380" priority="321" stopIfTrue="1" operator="lessThan">
      <formula>$Y$5</formula>
    </cfRule>
    <cfRule type="cellIs" dxfId="379" priority="322" stopIfTrue="1" operator="equal">
      <formula>$Y$5</formula>
    </cfRule>
  </conditionalFormatting>
  <conditionalFormatting sqref="Z62:Z65">
    <cfRule type="cellIs" dxfId="378" priority="323" stopIfTrue="1" operator="lessThan">
      <formula>$Z$5</formula>
    </cfRule>
    <cfRule type="cellIs" dxfId="377" priority="324" stopIfTrue="1" operator="equal">
      <formula>$Z$5</formula>
    </cfRule>
  </conditionalFormatting>
  <conditionalFormatting sqref="AA62:AA65">
    <cfRule type="cellIs" dxfId="376" priority="325" stopIfTrue="1" operator="lessThan">
      <formula>$AA$5</formula>
    </cfRule>
    <cfRule type="cellIs" dxfId="375" priority="326" stopIfTrue="1" operator="equal">
      <formula>$AA$5</formula>
    </cfRule>
  </conditionalFormatting>
  <conditionalFormatting sqref="F62:F65">
    <cfRule type="cellIs" dxfId="374" priority="327" stopIfTrue="1" operator="equal">
      <formula>0</formula>
    </cfRule>
    <cfRule type="cellIs" dxfId="373" priority="328" stopIfTrue="1" operator="lessThan">
      <formula>0</formula>
    </cfRule>
  </conditionalFormatting>
  <conditionalFormatting sqref="AC62:AE65">
    <cfRule type="cellIs" dxfId="372" priority="329" stopIfTrue="1" operator="equal">
      <formula>"eagle"</formula>
    </cfRule>
  </conditionalFormatting>
  <conditionalFormatting sqref="AF96:AX100">
    <cfRule type="cellIs" dxfId="371" priority="236" stopIfTrue="1" operator="equal">
      <formula>"eagle"</formula>
    </cfRule>
    <cfRule type="cellIs" dxfId="370" priority="237" stopIfTrue="1" operator="equal">
      <formula>"birdie"</formula>
    </cfRule>
  </conditionalFormatting>
  <conditionalFormatting sqref="G96:G100">
    <cfRule type="cellIs" dxfId="369" priority="238" stopIfTrue="1" operator="equal">
      <formula>$G$5</formula>
    </cfRule>
    <cfRule type="cellIs" dxfId="368" priority="239" stopIfTrue="1" operator="lessThan">
      <formula>$G$5</formula>
    </cfRule>
  </conditionalFormatting>
  <conditionalFormatting sqref="H96:H100">
    <cfRule type="cellIs" dxfId="367" priority="240" stopIfTrue="1" operator="lessThan">
      <formula>$H$5</formula>
    </cfRule>
    <cfRule type="cellIs" dxfId="366" priority="241" stopIfTrue="1" operator="equal">
      <formula>$H$5</formula>
    </cfRule>
  </conditionalFormatting>
  <conditionalFormatting sqref="I96:I100">
    <cfRule type="cellIs" dxfId="365" priority="242" stopIfTrue="1" operator="lessThan">
      <formula>$I$5</formula>
    </cfRule>
    <cfRule type="cellIs" dxfId="364" priority="243" stopIfTrue="1" operator="equal">
      <formula>$I$5</formula>
    </cfRule>
  </conditionalFormatting>
  <conditionalFormatting sqref="J96:J100">
    <cfRule type="cellIs" dxfId="363" priority="244" stopIfTrue="1" operator="lessThan">
      <formula>$J$5</formula>
    </cfRule>
    <cfRule type="cellIs" dxfId="362" priority="245" stopIfTrue="1" operator="equal">
      <formula>$J$5</formula>
    </cfRule>
  </conditionalFormatting>
  <conditionalFormatting sqref="K96:K100">
    <cfRule type="cellIs" dxfId="361" priority="246" stopIfTrue="1" operator="lessThan">
      <formula>$K$5</formula>
    </cfRule>
    <cfRule type="cellIs" dxfId="360" priority="247" stopIfTrue="1" operator="equal">
      <formula>$K$5</formula>
    </cfRule>
  </conditionalFormatting>
  <conditionalFormatting sqref="L96:L100">
    <cfRule type="cellIs" dxfId="359" priority="248" stopIfTrue="1" operator="lessThan">
      <formula>$L$5</formula>
    </cfRule>
    <cfRule type="cellIs" dxfId="358" priority="249" stopIfTrue="1" operator="equal">
      <formula>$L$5</formula>
    </cfRule>
  </conditionalFormatting>
  <conditionalFormatting sqref="M96:M100">
    <cfRule type="cellIs" dxfId="357" priority="250" stopIfTrue="1" operator="lessThan">
      <formula>$M$5</formula>
    </cfRule>
    <cfRule type="cellIs" dxfId="356" priority="251" stopIfTrue="1" operator="equal">
      <formula>$M$5</formula>
    </cfRule>
  </conditionalFormatting>
  <conditionalFormatting sqref="N96:N100">
    <cfRule type="cellIs" dxfId="355" priority="252" stopIfTrue="1" operator="lessThan">
      <formula>$N$5</formula>
    </cfRule>
    <cfRule type="cellIs" dxfId="354" priority="253" stopIfTrue="1" operator="equal">
      <formula>$N$5</formula>
    </cfRule>
  </conditionalFormatting>
  <conditionalFormatting sqref="O96:O100">
    <cfRule type="cellIs" dxfId="353" priority="254" stopIfTrue="1" operator="lessThan">
      <formula>$O$5</formula>
    </cfRule>
    <cfRule type="cellIs" dxfId="352" priority="255" stopIfTrue="1" operator="equal">
      <formula>$O$5</formula>
    </cfRule>
  </conditionalFormatting>
  <conditionalFormatting sqref="P96:P100">
    <cfRule type="cellIs" dxfId="351" priority="256" stopIfTrue="1" operator="lessThan">
      <formula>$P$5</formula>
    </cfRule>
    <cfRule type="cellIs" dxfId="350" priority="257" stopIfTrue="1" operator="equal">
      <formula>$P$5</formula>
    </cfRule>
  </conditionalFormatting>
  <conditionalFormatting sqref="Q96:Q100">
    <cfRule type="cellIs" dxfId="349" priority="258" stopIfTrue="1" operator="equal">
      <formula>$Q$5</formula>
    </cfRule>
    <cfRule type="cellIs" dxfId="348" priority="259" stopIfTrue="1" operator="lessThan">
      <formula>$Q$5</formula>
    </cfRule>
  </conditionalFormatting>
  <conditionalFormatting sqref="R96:R100">
    <cfRule type="cellIs" dxfId="347" priority="260" stopIfTrue="1" operator="lessThan">
      <formula>$R$5</formula>
    </cfRule>
    <cfRule type="cellIs" dxfId="346" priority="261" stopIfTrue="1" operator="equal">
      <formula>$R$5</formula>
    </cfRule>
  </conditionalFormatting>
  <conditionalFormatting sqref="S96:S100">
    <cfRule type="cellIs" dxfId="345" priority="262" stopIfTrue="1" operator="equal">
      <formula>$S$5</formula>
    </cfRule>
    <cfRule type="cellIs" dxfId="344" priority="263" stopIfTrue="1" operator="lessThan">
      <formula>$S$5</formula>
    </cfRule>
  </conditionalFormatting>
  <conditionalFormatting sqref="T96:T100">
    <cfRule type="cellIs" dxfId="343" priority="264" stopIfTrue="1" operator="lessThan">
      <formula>$T$5</formula>
    </cfRule>
    <cfRule type="cellIs" dxfId="342" priority="265" stopIfTrue="1" operator="equal">
      <formula>$T$5</formula>
    </cfRule>
  </conditionalFormatting>
  <conditionalFormatting sqref="U96:U100">
    <cfRule type="cellIs" dxfId="341" priority="266" stopIfTrue="1" operator="lessThan">
      <formula>$U$5</formula>
    </cfRule>
    <cfRule type="cellIs" dxfId="340" priority="267" stopIfTrue="1" operator="equal">
      <formula>$U$5</formula>
    </cfRule>
  </conditionalFormatting>
  <conditionalFormatting sqref="V96:V100">
    <cfRule type="cellIs" dxfId="339" priority="268" stopIfTrue="1" operator="lessThan">
      <formula>$V$5</formula>
    </cfRule>
    <cfRule type="cellIs" dxfId="338" priority="269" stopIfTrue="1" operator="equal">
      <formula>$V$5</formula>
    </cfRule>
  </conditionalFormatting>
  <conditionalFormatting sqref="W96:W100">
    <cfRule type="cellIs" dxfId="337" priority="270" stopIfTrue="1" operator="equal">
      <formula>$W$5</formula>
    </cfRule>
    <cfRule type="cellIs" dxfId="336" priority="271" stopIfTrue="1" operator="lessThan">
      <formula>$W$5</formula>
    </cfRule>
  </conditionalFormatting>
  <conditionalFormatting sqref="X96:X100">
    <cfRule type="cellIs" dxfId="335" priority="272" stopIfTrue="1" operator="lessThan">
      <formula>$X$5</formula>
    </cfRule>
    <cfRule type="cellIs" dxfId="334" priority="273" stopIfTrue="1" operator="equal">
      <formula>$X$5</formula>
    </cfRule>
  </conditionalFormatting>
  <conditionalFormatting sqref="Y96:Y100">
    <cfRule type="cellIs" dxfId="333" priority="274" stopIfTrue="1" operator="lessThan">
      <formula>$Y$5</formula>
    </cfRule>
    <cfRule type="cellIs" dxfId="332" priority="275" stopIfTrue="1" operator="equal">
      <formula>$Y$5</formula>
    </cfRule>
  </conditionalFormatting>
  <conditionalFormatting sqref="Z96:Z100">
    <cfRule type="cellIs" dxfId="331" priority="276" stopIfTrue="1" operator="lessThan">
      <formula>$Z$5</formula>
    </cfRule>
    <cfRule type="cellIs" dxfId="330" priority="277" stopIfTrue="1" operator="equal">
      <formula>$Z$5</formula>
    </cfRule>
  </conditionalFormatting>
  <conditionalFormatting sqref="C96:E100">
    <cfRule type="cellIs" dxfId="329" priority="278" stopIfTrue="1" operator="lessThan">
      <formula>$AA$5</formula>
    </cfRule>
    <cfRule type="cellIs" dxfId="328" priority="279" stopIfTrue="1" operator="equal">
      <formula>$AA$5</formula>
    </cfRule>
  </conditionalFormatting>
  <conditionalFormatting sqref="F96:F100">
    <cfRule type="cellIs" dxfId="327" priority="280" stopIfTrue="1" operator="equal">
      <formula>0</formula>
    </cfRule>
    <cfRule type="cellIs" dxfId="326" priority="281" stopIfTrue="1" operator="lessThan">
      <formula>0</formula>
    </cfRule>
  </conditionalFormatting>
  <conditionalFormatting sqref="AC96:AE100">
    <cfRule type="cellIs" dxfId="325" priority="282" stopIfTrue="1" operator="equal">
      <formula>"eagle"</formula>
    </cfRule>
  </conditionalFormatting>
  <conditionalFormatting sqref="AF126:AX128">
    <cfRule type="cellIs" dxfId="324" priority="189" stopIfTrue="1" operator="equal">
      <formula>"eagle"</formula>
    </cfRule>
    <cfRule type="cellIs" dxfId="323" priority="190" stopIfTrue="1" operator="equal">
      <formula>"birdie"</formula>
    </cfRule>
  </conditionalFormatting>
  <conditionalFormatting sqref="G126:G128">
    <cfRule type="cellIs" dxfId="322" priority="191" stopIfTrue="1" operator="equal">
      <formula>$G$5</formula>
    </cfRule>
    <cfRule type="cellIs" dxfId="321" priority="192" stopIfTrue="1" operator="lessThan">
      <formula>$G$5</formula>
    </cfRule>
  </conditionalFormatting>
  <conditionalFormatting sqref="H126:H128">
    <cfRule type="cellIs" dxfId="320" priority="193" stopIfTrue="1" operator="lessThan">
      <formula>$H$5</formula>
    </cfRule>
    <cfRule type="cellIs" dxfId="319" priority="194" stopIfTrue="1" operator="equal">
      <formula>$H$5</formula>
    </cfRule>
  </conditionalFormatting>
  <conditionalFormatting sqref="I126:I128">
    <cfRule type="cellIs" dxfId="318" priority="195" stopIfTrue="1" operator="lessThan">
      <formula>$I$5</formula>
    </cfRule>
    <cfRule type="cellIs" dxfId="317" priority="196" stopIfTrue="1" operator="equal">
      <formula>$I$5</formula>
    </cfRule>
  </conditionalFormatting>
  <conditionalFormatting sqref="J126:J128">
    <cfRule type="cellIs" dxfId="316" priority="197" stopIfTrue="1" operator="lessThan">
      <formula>$J$5</formula>
    </cfRule>
    <cfRule type="cellIs" dxfId="315" priority="198" stopIfTrue="1" operator="equal">
      <formula>$J$5</formula>
    </cfRule>
  </conditionalFormatting>
  <conditionalFormatting sqref="K126:K128">
    <cfRule type="cellIs" dxfId="314" priority="199" stopIfTrue="1" operator="lessThan">
      <formula>$K$5</formula>
    </cfRule>
    <cfRule type="cellIs" dxfId="313" priority="200" stopIfTrue="1" operator="equal">
      <formula>$K$5</formula>
    </cfRule>
  </conditionalFormatting>
  <conditionalFormatting sqref="L126:L128">
    <cfRule type="cellIs" dxfId="312" priority="201" stopIfTrue="1" operator="lessThan">
      <formula>$L$5</formula>
    </cfRule>
    <cfRule type="cellIs" dxfId="311" priority="202" stopIfTrue="1" operator="equal">
      <formula>$L$5</formula>
    </cfRule>
  </conditionalFormatting>
  <conditionalFormatting sqref="M126:M128">
    <cfRule type="cellIs" dxfId="310" priority="203" stopIfTrue="1" operator="lessThan">
      <formula>$M$5</formula>
    </cfRule>
    <cfRule type="cellIs" dxfId="309" priority="204" stopIfTrue="1" operator="equal">
      <formula>$M$5</formula>
    </cfRule>
  </conditionalFormatting>
  <conditionalFormatting sqref="N126:N128">
    <cfRule type="cellIs" dxfId="308" priority="205" stopIfTrue="1" operator="lessThan">
      <formula>$N$5</formula>
    </cfRule>
    <cfRule type="cellIs" dxfId="307" priority="206" stopIfTrue="1" operator="equal">
      <formula>$N$5</formula>
    </cfRule>
  </conditionalFormatting>
  <conditionalFormatting sqref="O126:O128">
    <cfRule type="cellIs" dxfId="306" priority="207" stopIfTrue="1" operator="lessThan">
      <formula>$O$5</formula>
    </cfRule>
    <cfRule type="cellIs" dxfId="305" priority="208" stopIfTrue="1" operator="equal">
      <formula>$O$5</formula>
    </cfRule>
  </conditionalFormatting>
  <conditionalFormatting sqref="P126:P128">
    <cfRule type="cellIs" dxfId="304" priority="209" stopIfTrue="1" operator="lessThan">
      <formula>$P$5</formula>
    </cfRule>
    <cfRule type="cellIs" dxfId="303" priority="210" stopIfTrue="1" operator="equal">
      <formula>$P$5</formula>
    </cfRule>
  </conditionalFormatting>
  <conditionalFormatting sqref="Q126:Q128">
    <cfRule type="cellIs" dxfId="302" priority="211" stopIfTrue="1" operator="equal">
      <formula>$Q$5</formula>
    </cfRule>
    <cfRule type="cellIs" dxfId="301" priority="212" stopIfTrue="1" operator="lessThan">
      <formula>$Q$5</formula>
    </cfRule>
  </conditionalFormatting>
  <conditionalFormatting sqref="R126:R128">
    <cfRule type="cellIs" dxfId="300" priority="213" stopIfTrue="1" operator="lessThan">
      <formula>$R$5</formula>
    </cfRule>
    <cfRule type="cellIs" dxfId="299" priority="214" stopIfTrue="1" operator="equal">
      <formula>$R$5</formula>
    </cfRule>
  </conditionalFormatting>
  <conditionalFormatting sqref="S126:S128">
    <cfRule type="cellIs" dxfId="298" priority="215" stopIfTrue="1" operator="equal">
      <formula>$S$5</formula>
    </cfRule>
    <cfRule type="cellIs" dxfId="297" priority="216" stopIfTrue="1" operator="lessThan">
      <formula>$S$5</formula>
    </cfRule>
  </conditionalFormatting>
  <conditionalFormatting sqref="T126:T128">
    <cfRule type="cellIs" dxfId="296" priority="217" stopIfTrue="1" operator="lessThan">
      <formula>$T$5</formula>
    </cfRule>
    <cfRule type="cellIs" dxfId="295" priority="218" stopIfTrue="1" operator="equal">
      <formula>$T$5</formula>
    </cfRule>
  </conditionalFormatting>
  <conditionalFormatting sqref="U126:U128">
    <cfRule type="cellIs" dxfId="294" priority="219" stopIfTrue="1" operator="lessThan">
      <formula>$U$5</formula>
    </cfRule>
    <cfRule type="cellIs" dxfId="293" priority="220" stopIfTrue="1" operator="equal">
      <formula>$U$5</formula>
    </cfRule>
  </conditionalFormatting>
  <conditionalFormatting sqref="V126:V128">
    <cfRule type="cellIs" dxfId="292" priority="221" stopIfTrue="1" operator="lessThan">
      <formula>$V$5</formula>
    </cfRule>
    <cfRule type="cellIs" dxfId="291" priority="222" stopIfTrue="1" operator="equal">
      <formula>$V$5</formula>
    </cfRule>
  </conditionalFormatting>
  <conditionalFormatting sqref="W126:W128">
    <cfRule type="cellIs" dxfId="290" priority="223" stopIfTrue="1" operator="equal">
      <formula>$W$5</formula>
    </cfRule>
    <cfRule type="cellIs" dxfId="289" priority="224" stopIfTrue="1" operator="lessThan">
      <formula>$W$5</formula>
    </cfRule>
  </conditionalFormatting>
  <conditionalFormatting sqref="X126:X128">
    <cfRule type="cellIs" dxfId="288" priority="225" stopIfTrue="1" operator="lessThan">
      <formula>$X$5</formula>
    </cfRule>
    <cfRule type="cellIs" dxfId="287" priority="226" stopIfTrue="1" operator="equal">
      <formula>$X$5</formula>
    </cfRule>
  </conditionalFormatting>
  <conditionalFormatting sqref="Y126:Y128">
    <cfRule type="cellIs" dxfId="286" priority="227" stopIfTrue="1" operator="lessThan">
      <formula>$Y$5</formula>
    </cfRule>
    <cfRule type="cellIs" dxfId="285" priority="228" stopIfTrue="1" operator="equal">
      <formula>$Y$5</formula>
    </cfRule>
  </conditionalFormatting>
  <conditionalFormatting sqref="Z126:Z128">
    <cfRule type="cellIs" dxfId="284" priority="229" stopIfTrue="1" operator="lessThan">
      <formula>$Z$5</formula>
    </cfRule>
    <cfRule type="cellIs" dxfId="283" priority="230" stopIfTrue="1" operator="equal">
      <formula>$Z$5</formula>
    </cfRule>
  </conditionalFormatting>
  <conditionalFormatting sqref="AA126:AA128">
    <cfRule type="cellIs" dxfId="282" priority="231" stopIfTrue="1" operator="lessThan">
      <formula>$AA$5</formula>
    </cfRule>
    <cfRule type="cellIs" dxfId="281" priority="232" stopIfTrue="1" operator="equal">
      <formula>$AA$5</formula>
    </cfRule>
  </conditionalFormatting>
  <conditionalFormatting sqref="F126:F128">
    <cfRule type="cellIs" dxfId="280" priority="233" stopIfTrue="1" operator="equal">
      <formula>0</formula>
    </cfRule>
    <cfRule type="cellIs" dxfId="279" priority="234" stopIfTrue="1" operator="lessThan">
      <formula>0</formula>
    </cfRule>
  </conditionalFormatting>
  <conditionalFormatting sqref="AC126:AE128">
    <cfRule type="cellIs" dxfId="278" priority="235" stopIfTrue="1" operator="equal">
      <formula>"eagle"</formula>
    </cfRule>
  </conditionalFormatting>
  <conditionalFormatting sqref="AF148:AX149 AF151:AX152">
    <cfRule type="cellIs" dxfId="277" priority="95" stopIfTrue="1" operator="equal">
      <formula>"eagle"</formula>
    </cfRule>
    <cfRule type="cellIs" dxfId="276" priority="96" stopIfTrue="1" operator="equal">
      <formula>"birdie"</formula>
    </cfRule>
  </conditionalFormatting>
  <conditionalFormatting sqref="AF150:AX150">
    <cfRule type="cellIs" dxfId="275" priority="48" stopIfTrue="1" operator="equal">
      <formula>"eagle"</formula>
    </cfRule>
    <cfRule type="cellIs" dxfId="274" priority="49" stopIfTrue="1" operator="equal">
      <formula>"birdie"</formula>
    </cfRule>
  </conditionalFormatting>
  <conditionalFormatting sqref="AE132 AF135:AX147 AF154:AX154">
    <cfRule type="cellIs" dxfId="273" priority="142" stopIfTrue="1" operator="equal">
      <formula>"eagle"</formula>
    </cfRule>
    <cfRule type="cellIs" dxfId="272" priority="143" stopIfTrue="1" operator="equal">
      <formula>"birdie"</formula>
    </cfRule>
  </conditionalFormatting>
  <conditionalFormatting sqref="G135:G147">
    <cfRule type="cellIs" dxfId="271" priority="144" stopIfTrue="1" operator="equal">
      <formula>$G$5</formula>
    </cfRule>
    <cfRule type="cellIs" dxfId="270" priority="145" stopIfTrue="1" operator="lessThan">
      <formula>$G$5</formula>
    </cfRule>
  </conditionalFormatting>
  <conditionalFormatting sqref="H135:H147">
    <cfRule type="cellIs" dxfId="269" priority="146" stopIfTrue="1" operator="lessThan">
      <formula>$H$5</formula>
    </cfRule>
    <cfRule type="cellIs" dxfId="268" priority="147" stopIfTrue="1" operator="equal">
      <formula>$H$5</formula>
    </cfRule>
  </conditionalFormatting>
  <conditionalFormatting sqref="I135:I147">
    <cfRule type="cellIs" dxfId="267" priority="148" stopIfTrue="1" operator="lessThan">
      <formula>$I$5</formula>
    </cfRule>
    <cfRule type="cellIs" dxfId="266" priority="149" stopIfTrue="1" operator="equal">
      <formula>$I$5</formula>
    </cfRule>
  </conditionalFormatting>
  <conditionalFormatting sqref="J135:J147">
    <cfRule type="cellIs" dxfId="265" priority="150" stopIfTrue="1" operator="lessThan">
      <formula>$J$5</formula>
    </cfRule>
    <cfRule type="cellIs" dxfId="264" priority="151" stopIfTrue="1" operator="equal">
      <formula>$J$5</formula>
    </cfRule>
  </conditionalFormatting>
  <conditionalFormatting sqref="K135:K147">
    <cfRule type="cellIs" dxfId="263" priority="152" stopIfTrue="1" operator="lessThan">
      <formula>$K$5</formula>
    </cfRule>
    <cfRule type="cellIs" dxfId="262" priority="153" stopIfTrue="1" operator="equal">
      <formula>$K$5</formula>
    </cfRule>
  </conditionalFormatting>
  <conditionalFormatting sqref="L135:L147">
    <cfRule type="cellIs" dxfId="261" priority="154" stopIfTrue="1" operator="lessThan">
      <formula>$L$5</formula>
    </cfRule>
    <cfRule type="cellIs" dxfId="260" priority="155" stopIfTrue="1" operator="equal">
      <formula>$L$5</formula>
    </cfRule>
  </conditionalFormatting>
  <conditionalFormatting sqref="M135:M147">
    <cfRule type="cellIs" dxfId="259" priority="156" stopIfTrue="1" operator="lessThan">
      <formula>$M$5</formula>
    </cfRule>
    <cfRule type="cellIs" dxfId="258" priority="157" stopIfTrue="1" operator="equal">
      <formula>$M$5</formula>
    </cfRule>
  </conditionalFormatting>
  <conditionalFormatting sqref="N135:N147">
    <cfRule type="cellIs" dxfId="257" priority="158" stopIfTrue="1" operator="lessThan">
      <formula>$N$5</formula>
    </cfRule>
    <cfRule type="cellIs" dxfId="256" priority="159" stopIfTrue="1" operator="equal">
      <formula>$N$5</formula>
    </cfRule>
  </conditionalFormatting>
  <conditionalFormatting sqref="O135:O147">
    <cfRule type="cellIs" dxfId="255" priority="160" stopIfTrue="1" operator="lessThan">
      <formula>$O$5</formula>
    </cfRule>
    <cfRule type="cellIs" dxfId="254" priority="161" stopIfTrue="1" operator="equal">
      <formula>$O$5</formula>
    </cfRule>
  </conditionalFormatting>
  <conditionalFormatting sqref="P135:P147">
    <cfRule type="cellIs" dxfId="253" priority="162" stopIfTrue="1" operator="lessThan">
      <formula>$P$5</formula>
    </cfRule>
    <cfRule type="cellIs" dxfId="252" priority="163" stopIfTrue="1" operator="equal">
      <formula>$P$5</formula>
    </cfRule>
  </conditionalFormatting>
  <conditionalFormatting sqref="Q135:Q147">
    <cfRule type="cellIs" dxfId="251" priority="164" stopIfTrue="1" operator="equal">
      <formula>$Q$5</formula>
    </cfRule>
    <cfRule type="cellIs" dxfId="250" priority="165" stopIfTrue="1" operator="lessThan">
      <formula>$Q$5</formula>
    </cfRule>
  </conditionalFormatting>
  <conditionalFormatting sqref="R135:R147">
    <cfRule type="cellIs" dxfId="249" priority="166" stopIfTrue="1" operator="lessThan">
      <formula>$R$5</formula>
    </cfRule>
    <cfRule type="cellIs" dxfId="248" priority="167" stopIfTrue="1" operator="equal">
      <formula>$R$5</formula>
    </cfRule>
  </conditionalFormatting>
  <conditionalFormatting sqref="S135:S147">
    <cfRule type="cellIs" dxfId="247" priority="168" stopIfTrue="1" operator="equal">
      <formula>$S$5</formula>
    </cfRule>
    <cfRule type="cellIs" dxfId="246" priority="169" stopIfTrue="1" operator="lessThan">
      <formula>$S$5</formula>
    </cfRule>
  </conditionalFormatting>
  <conditionalFormatting sqref="T135:T147">
    <cfRule type="cellIs" dxfId="245" priority="170" stopIfTrue="1" operator="lessThan">
      <formula>$T$5</formula>
    </cfRule>
    <cfRule type="cellIs" dxfId="244" priority="171" stopIfTrue="1" operator="equal">
      <formula>$T$5</formula>
    </cfRule>
  </conditionalFormatting>
  <conditionalFormatting sqref="U135:U147">
    <cfRule type="cellIs" dxfId="243" priority="172" stopIfTrue="1" operator="lessThan">
      <formula>$U$5</formula>
    </cfRule>
    <cfRule type="cellIs" dxfId="242" priority="173" stopIfTrue="1" operator="equal">
      <formula>$U$5</formula>
    </cfRule>
  </conditionalFormatting>
  <conditionalFormatting sqref="V135:V147">
    <cfRule type="cellIs" dxfId="241" priority="174" stopIfTrue="1" operator="lessThan">
      <formula>$V$5</formula>
    </cfRule>
    <cfRule type="cellIs" dxfId="240" priority="175" stopIfTrue="1" operator="equal">
      <formula>$V$5</formula>
    </cfRule>
  </conditionalFormatting>
  <conditionalFormatting sqref="W135:W147">
    <cfRule type="cellIs" dxfId="239" priority="176" stopIfTrue="1" operator="equal">
      <formula>$W$5</formula>
    </cfRule>
    <cfRule type="cellIs" dxfId="238" priority="177" stopIfTrue="1" operator="lessThan">
      <formula>$W$5</formula>
    </cfRule>
  </conditionalFormatting>
  <conditionalFormatting sqref="X135:X147">
    <cfRule type="cellIs" dxfId="237" priority="178" stopIfTrue="1" operator="lessThan">
      <formula>$X$5</formula>
    </cfRule>
    <cfRule type="cellIs" dxfId="236" priority="179" stopIfTrue="1" operator="equal">
      <formula>$X$5</formula>
    </cfRule>
  </conditionalFormatting>
  <conditionalFormatting sqref="Y135:Y147">
    <cfRule type="cellIs" dxfId="235" priority="180" stopIfTrue="1" operator="lessThan">
      <formula>$Y$5</formula>
    </cfRule>
    <cfRule type="cellIs" dxfId="234" priority="181" stopIfTrue="1" operator="equal">
      <formula>$Y$5</formula>
    </cfRule>
  </conditionalFormatting>
  <conditionalFormatting sqref="Z135:Z147">
    <cfRule type="cellIs" dxfId="233" priority="182" stopIfTrue="1" operator="lessThan">
      <formula>$Z$5</formula>
    </cfRule>
    <cfRule type="cellIs" dxfId="232" priority="183" stopIfTrue="1" operator="equal">
      <formula>$Z$5</formula>
    </cfRule>
  </conditionalFormatting>
  <conditionalFormatting sqref="AA135:AA147">
    <cfRule type="cellIs" dxfId="231" priority="184" stopIfTrue="1" operator="lessThan">
      <formula>$AA$5</formula>
    </cfRule>
    <cfRule type="cellIs" dxfId="230" priority="185" stopIfTrue="1" operator="equal">
      <formula>$AA$5</formula>
    </cfRule>
  </conditionalFormatting>
  <conditionalFormatting sqref="F135:F147 F154">
    <cfRule type="cellIs" dxfId="229" priority="186" stopIfTrue="1" operator="equal">
      <formula>0</formula>
    </cfRule>
    <cfRule type="cellIs" dxfId="228" priority="187" stopIfTrue="1" operator="lessThan">
      <formula>0</formula>
    </cfRule>
  </conditionalFormatting>
  <conditionalFormatting sqref="AC135:AE147 AC154:AE154">
    <cfRule type="cellIs" dxfId="227" priority="188" stopIfTrue="1" operator="equal">
      <formula>"eagle"</formula>
    </cfRule>
  </conditionalFormatting>
  <conditionalFormatting sqref="G148:G149">
    <cfRule type="cellIs" dxfId="226" priority="97" stopIfTrue="1" operator="equal">
      <formula>$G$5</formula>
    </cfRule>
    <cfRule type="cellIs" dxfId="225" priority="98" stopIfTrue="1" operator="lessThan">
      <formula>$G$5</formula>
    </cfRule>
  </conditionalFormatting>
  <conditionalFormatting sqref="H148:H149">
    <cfRule type="cellIs" dxfId="224" priority="99" stopIfTrue="1" operator="lessThan">
      <formula>$H$5</formula>
    </cfRule>
    <cfRule type="cellIs" dxfId="223" priority="100" stopIfTrue="1" operator="equal">
      <formula>$H$5</formula>
    </cfRule>
  </conditionalFormatting>
  <conditionalFormatting sqref="I148:I149">
    <cfRule type="cellIs" dxfId="222" priority="101" stopIfTrue="1" operator="lessThan">
      <formula>$I$5</formula>
    </cfRule>
    <cfRule type="cellIs" dxfId="221" priority="102" stopIfTrue="1" operator="equal">
      <formula>$I$5</formula>
    </cfRule>
  </conditionalFormatting>
  <conditionalFormatting sqref="J148:J149">
    <cfRule type="cellIs" dxfId="220" priority="103" stopIfTrue="1" operator="lessThan">
      <formula>$J$5</formula>
    </cfRule>
    <cfRule type="cellIs" dxfId="219" priority="104" stopIfTrue="1" operator="equal">
      <formula>$J$5</formula>
    </cfRule>
  </conditionalFormatting>
  <conditionalFormatting sqref="K148:K149">
    <cfRule type="cellIs" dxfId="218" priority="105" stopIfTrue="1" operator="lessThan">
      <formula>$K$5</formula>
    </cfRule>
    <cfRule type="cellIs" dxfId="217" priority="106" stopIfTrue="1" operator="equal">
      <formula>$K$5</formula>
    </cfRule>
  </conditionalFormatting>
  <conditionalFormatting sqref="L148:L149">
    <cfRule type="cellIs" dxfId="216" priority="107" stopIfTrue="1" operator="lessThan">
      <formula>$L$5</formula>
    </cfRule>
    <cfRule type="cellIs" dxfId="215" priority="108" stopIfTrue="1" operator="equal">
      <formula>$L$5</formula>
    </cfRule>
  </conditionalFormatting>
  <conditionalFormatting sqref="M148:M149">
    <cfRule type="cellIs" dxfId="214" priority="109" stopIfTrue="1" operator="lessThan">
      <formula>$M$5</formula>
    </cfRule>
    <cfRule type="cellIs" dxfId="213" priority="110" stopIfTrue="1" operator="equal">
      <formula>$M$5</formula>
    </cfRule>
  </conditionalFormatting>
  <conditionalFormatting sqref="N148:N149">
    <cfRule type="cellIs" dxfId="212" priority="111" stopIfTrue="1" operator="lessThan">
      <formula>$N$5</formula>
    </cfRule>
    <cfRule type="cellIs" dxfId="211" priority="112" stopIfTrue="1" operator="equal">
      <formula>$N$5</formula>
    </cfRule>
  </conditionalFormatting>
  <conditionalFormatting sqref="O148:O149">
    <cfRule type="cellIs" dxfId="210" priority="113" stopIfTrue="1" operator="lessThan">
      <formula>$O$5</formula>
    </cfRule>
    <cfRule type="cellIs" dxfId="209" priority="114" stopIfTrue="1" operator="equal">
      <formula>$O$5</formula>
    </cfRule>
  </conditionalFormatting>
  <conditionalFormatting sqref="P148:P149">
    <cfRule type="cellIs" dxfId="208" priority="115" stopIfTrue="1" operator="lessThan">
      <formula>$P$5</formula>
    </cfRule>
    <cfRule type="cellIs" dxfId="207" priority="116" stopIfTrue="1" operator="equal">
      <formula>$P$5</formula>
    </cfRule>
  </conditionalFormatting>
  <conditionalFormatting sqref="Q148:Q149">
    <cfRule type="cellIs" dxfId="206" priority="117" stopIfTrue="1" operator="equal">
      <formula>$Q$5</formula>
    </cfRule>
    <cfRule type="cellIs" dxfId="205" priority="118" stopIfTrue="1" operator="lessThan">
      <formula>$Q$5</formula>
    </cfRule>
  </conditionalFormatting>
  <conditionalFormatting sqref="R148:R149">
    <cfRule type="cellIs" dxfId="204" priority="119" stopIfTrue="1" operator="lessThan">
      <formula>$R$5</formula>
    </cfRule>
    <cfRule type="cellIs" dxfId="203" priority="120" stopIfTrue="1" operator="equal">
      <formula>$R$5</formula>
    </cfRule>
  </conditionalFormatting>
  <conditionalFormatting sqref="S148:S149">
    <cfRule type="cellIs" dxfId="202" priority="121" stopIfTrue="1" operator="equal">
      <formula>$S$5</formula>
    </cfRule>
    <cfRule type="cellIs" dxfId="201" priority="122" stopIfTrue="1" operator="lessThan">
      <formula>$S$5</formula>
    </cfRule>
  </conditionalFormatting>
  <conditionalFormatting sqref="T148:T149">
    <cfRule type="cellIs" dxfId="200" priority="123" stopIfTrue="1" operator="lessThan">
      <formula>$T$5</formula>
    </cfRule>
    <cfRule type="cellIs" dxfId="199" priority="124" stopIfTrue="1" operator="equal">
      <formula>$T$5</formula>
    </cfRule>
  </conditionalFormatting>
  <conditionalFormatting sqref="U148:U149">
    <cfRule type="cellIs" dxfId="198" priority="125" stopIfTrue="1" operator="lessThan">
      <formula>$U$5</formula>
    </cfRule>
    <cfRule type="cellIs" dxfId="197" priority="126" stopIfTrue="1" operator="equal">
      <formula>$U$5</formula>
    </cfRule>
  </conditionalFormatting>
  <conditionalFormatting sqref="V148:V149">
    <cfRule type="cellIs" dxfId="196" priority="127" stopIfTrue="1" operator="lessThan">
      <formula>$V$5</formula>
    </cfRule>
    <cfRule type="cellIs" dxfId="195" priority="128" stopIfTrue="1" operator="equal">
      <formula>$V$5</formula>
    </cfRule>
  </conditionalFormatting>
  <conditionalFormatting sqref="W148:W149">
    <cfRule type="cellIs" dxfId="194" priority="129" stopIfTrue="1" operator="equal">
      <formula>$W$5</formula>
    </cfRule>
    <cfRule type="cellIs" dxfId="193" priority="130" stopIfTrue="1" operator="lessThan">
      <formula>$W$5</formula>
    </cfRule>
  </conditionalFormatting>
  <conditionalFormatting sqref="X148:X149">
    <cfRule type="cellIs" dxfId="192" priority="131" stopIfTrue="1" operator="lessThan">
      <formula>$X$5</formula>
    </cfRule>
    <cfRule type="cellIs" dxfId="191" priority="132" stopIfTrue="1" operator="equal">
      <formula>$X$5</formula>
    </cfRule>
  </conditionalFormatting>
  <conditionalFormatting sqref="Y148:Y149">
    <cfRule type="cellIs" dxfId="190" priority="133" stopIfTrue="1" operator="lessThan">
      <formula>$Y$5</formula>
    </cfRule>
    <cfRule type="cellIs" dxfId="189" priority="134" stopIfTrue="1" operator="equal">
      <formula>$Y$5</formula>
    </cfRule>
  </conditionalFormatting>
  <conditionalFormatting sqref="Z148:Z149">
    <cfRule type="cellIs" dxfId="188" priority="135" stopIfTrue="1" operator="lessThan">
      <formula>$Z$5</formula>
    </cfRule>
    <cfRule type="cellIs" dxfId="187" priority="136" stopIfTrue="1" operator="equal">
      <formula>$Z$5</formula>
    </cfRule>
  </conditionalFormatting>
  <conditionalFormatting sqref="AA148:AA149">
    <cfRule type="cellIs" dxfId="186" priority="137" stopIfTrue="1" operator="lessThan">
      <formula>$AA$5</formula>
    </cfRule>
    <cfRule type="cellIs" dxfId="185" priority="138" stopIfTrue="1" operator="equal">
      <formula>$AA$5</formula>
    </cfRule>
  </conditionalFormatting>
  <conditionalFormatting sqref="F148:F149 F151:F152">
    <cfRule type="cellIs" dxfId="184" priority="139" stopIfTrue="1" operator="equal">
      <formula>0</formula>
    </cfRule>
    <cfRule type="cellIs" dxfId="183" priority="140" stopIfTrue="1" operator="lessThan">
      <formula>0</formula>
    </cfRule>
  </conditionalFormatting>
  <conditionalFormatting sqref="AC148:AE149 AC151:AE152">
    <cfRule type="cellIs" dxfId="182" priority="141" stopIfTrue="1" operator="equal">
      <formula>"eagle"</formula>
    </cfRule>
  </conditionalFormatting>
  <conditionalFormatting sqref="G150">
    <cfRule type="cellIs" dxfId="181" priority="50" stopIfTrue="1" operator="equal">
      <formula>$G$5</formula>
    </cfRule>
    <cfRule type="cellIs" dxfId="180" priority="51" stopIfTrue="1" operator="lessThan">
      <formula>$G$5</formula>
    </cfRule>
  </conditionalFormatting>
  <conditionalFormatting sqref="H150">
    <cfRule type="cellIs" dxfId="179" priority="52" stopIfTrue="1" operator="lessThan">
      <formula>$H$5</formula>
    </cfRule>
    <cfRule type="cellIs" dxfId="178" priority="53" stopIfTrue="1" operator="equal">
      <formula>$H$5</formula>
    </cfRule>
  </conditionalFormatting>
  <conditionalFormatting sqref="I150">
    <cfRule type="cellIs" dxfId="177" priority="54" stopIfTrue="1" operator="lessThan">
      <formula>$I$5</formula>
    </cfRule>
    <cfRule type="cellIs" dxfId="176" priority="55" stopIfTrue="1" operator="equal">
      <formula>$I$5</formula>
    </cfRule>
  </conditionalFormatting>
  <conditionalFormatting sqref="J150">
    <cfRule type="cellIs" dxfId="175" priority="56" stopIfTrue="1" operator="lessThan">
      <formula>$J$5</formula>
    </cfRule>
    <cfRule type="cellIs" dxfId="174" priority="57" stopIfTrue="1" operator="equal">
      <formula>$J$5</formula>
    </cfRule>
  </conditionalFormatting>
  <conditionalFormatting sqref="K150">
    <cfRule type="cellIs" dxfId="173" priority="58" stopIfTrue="1" operator="lessThan">
      <formula>$K$5</formula>
    </cfRule>
    <cfRule type="cellIs" dxfId="172" priority="59" stopIfTrue="1" operator="equal">
      <formula>$K$5</formula>
    </cfRule>
  </conditionalFormatting>
  <conditionalFormatting sqref="L150">
    <cfRule type="cellIs" dxfId="171" priority="60" stopIfTrue="1" operator="lessThan">
      <formula>$L$5</formula>
    </cfRule>
    <cfRule type="cellIs" dxfId="170" priority="61" stopIfTrue="1" operator="equal">
      <formula>$L$5</formula>
    </cfRule>
  </conditionalFormatting>
  <conditionalFormatting sqref="M150">
    <cfRule type="cellIs" dxfId="169" priority="62" stopIfTrue="1" operator="lessThan">
      <formula>$M$5</formula>
    </cfRule>
    <cfRule type="cellIs" dxfId="168" priority="63" stopIfTrue="1" operator="equal">
      <formula>$M$5</formula>
    </cfRule>
  </conditionalFormatting>
  <conditionalFormatting sqref="N150">
    <cfRule type="cellIs" dxfId="167" priority="64" stopIfTrue="1" operator="lessThan">
      <formula>$N$5</formula>
    </cfRule>
    <cfRule type="cellIs" dxfId="166" priority="65" stopIfTrue="1" operator="equal">
      <formula>$N$5</formula>
    </cfRule>
  </conditionalFormatting>
  <conditionalFormatting sqref="O150">
    <cfRule type="cellIs" dxfId="165" priority="66" stopIfTrue="1" operator="lessThan">
      <formula>$O$5</formula>
    </cfRule>
    <cfRule type="cellIs" dxfId="164" priority="67" stopIfTrue="1" operator="equal">
      <formula>$O$5</formula>
    </cfRule>
  </conditionalFormatting>
  <conditionalFormatting sqref="P150">
    <cfRule type="cellIs" dxfId="163" priority="68" stopIfTrue="1" operator="lessThan">
      <formula>$P$5</formula>
    </cfRule>
    <cfRule type="cellIs" dxfId="162" priority="69" stopIfTrue="1" operator="equal">
      <formula>$P$5</formula>
    </cfRule>
  </conditionalFormatting>
  <conditionalFormatting sqref="Q150">
    <cfRule type="cellIs" dxfId="161" priority="70" stopIfTrue="1" operator="equal">
      <formula>$Q$5</formula>
    </cfRule>
    <cfRule type="cellIs" dxfId="160" priority="71" stopIfTrue="1" operator="lessThan">
      <formula>$Q$5</formula>
    </cfRule>
  </conditionalFormatting>
  <conditionalFormatting sqref="R150">
    <cfRule type="cellIs" dxfId="159" priority="72" stopIfTrue="1" operator="lessThan">
      <formula>$R$5</formula>
    </cfRule>
    <cfRule type="cellIs" dxfId="158" priority="73" stopIfTrue="1" operator="equal">
      <formula>$R$5</formula>
    </cfRule>
  </conditionalFormatting>
  <conditionalFormatting sqref="S150">
    <cfRule type="cellIs" dxfId="157" priority="74" stopIfTrue="1" operator="equal">
      <formula>$S$5</formula>
    </cfRule>
    <cfRule type="cellIs" dxfId="156" priority="75" stopIfTrue="1" operator="lessThan">
      <formula>$S$5</formula>
    </cfRule>
  </conditionalFormatting>
  <conditionalFormatting sqref="T150">
    <cfRule type="cellIs" dxfId="155" priority="76" stopIfTrue="1" operator="lessThan">
      <formula>$T$5</formula>
    </cfRule>
    <cfRule type="cellIs" dxfId="154" priority="77" stopIfTrue="1" operator="equal">
      <formula>$T$5</formula>
    </cfRule>
  </conditionalFormatting>
  <conditionalFormatting sqref="U150">
    <cfRule type="cellIs" dxfId="153" priority="78" stopIfTrue="1" operator="lessThan">
      <formula>$U$5</formula>
    </cfRule>
    <cfRule type="cellIs" dxfId="152" priority="79" stopIfTrue="1" operator="equal">
      <formula>$U$5</formula>
    </cfRule>
  </conditionalFormatting>
  <conditionalFormatting sqref="V150">
    <cfRule type="cellIs" dxfId="151" priority="80" stopIfTrue="1" operator="lessThan">
      <formula>$V$5</formula>
    </cfRule>
    <cfRule type="cellIs" dxfId="150" priority="81" stopIfTrue="1" operator="equal">
      <formula>$V$5</formula>
    </cfRule>
  </conditionalFormatting>
  <conditionalFormatting sqref="W150">
    <cfRule type="cellIs" dxfId="149" priority="82" stopIfTrue="1" operator="equal">
      <formula>$W$5</formula>
    </cfRule>
    <cfRule type="cellIs" dxfId="148" priority="83" stopIfTrue="1" operator="lessThan">
      <formula>$W$5</formula>
    </cfRule>
  </conditionalFormatting>
  <conditionalFormatting sqref="X150">
    <cfRule type="cellIs" dxfId="147" priority="84" stopIfTrue="1" operator="lessThan">
      <formula>$X$5</formula>
    </cfRule>
    <cfRule type="cellIs" dxfId="146" priority="85" stopIfTrue="1" operator="equal">
      <formula>$X$5</formula>
    </cfRule>
  </conditionalFormatting>
  <conditionalFormatting sqref="Y150">
    <cfRule type="cellIs" dxfId="145" priority="86" stopIfTrue="1" operator="lessThan">
      <formula>$Y$5</formula>
    </cfRule>
    <cfRule type="cellIs" dxfId="144" priority="87" stopIfTrue="1" operator="equal">
      <formula>$Y$5</formula>
    </cfRule>
  </conditionalFormatting>
  <conditionalFormatting sqref="Z150">
    <cfRule type="cellIs" dxfId="143" priority="88" stopIfTrue="1" operator="lessThan">
      <formula>$Z$5</formula>
    </cfRule>
    <cfRule type="cellIs" dxfId="142" priority="89" stopIfTrue="1" operator="equal">
      <formula>$Z$5</formula>
    </cfRule>
  </conditionalFormatting>
  <conditionalFormatting sqref="C150:E150">
    <cfRule type="cellIs" dxfId="141" priority="90" stopIfTrue="1" operator="lessThan">
      <formula>$AA$5</formula>
    </cfRule>
    <cfRule type="cellIs" dxfId="140" priority="91" stopIfTrue="1" operator="equal">
      <formula>$AA$5</formula>
    </cfRule>
  </conditionalFormatting>
  <conditionalFormatting sqref="F150">
    <cfRule type="cellIs" dxfId="139" priority="92" stopIfTrue="1" operator="equal">
      <formula>0</formula>
    </cfRule>
    <cfRule type="cellIs" dxfId="138" priority="93" stopIfTrue="1" operator="lessThan">
      <formula>0</formula>
    </cfRule>
  </conditionalFormatting>
  <conditionalFormatting sqref="AC150:AE150">
    <cfRule type="cellIs" dxfId="137" priority="94" stopIfTrue="1" operator="equal">
      <formula>"eagle"</formula>
    </cfRule>
  </conditionalFormatting>
  <conditionalFormatting sqref="AF153:AX153">
    <cfRule type="cellIs" dxfId="136" priority="1" stopIfTrue="1" operator="equal">
      <formula>"eagle"</formula>
    </cfRule>
    <cfRule type="cellIs" dxfId="135" priority="2" stopIfTrue="1" operator="equal">
      <formula>"birdie"</formula>
    </cfRule>
  </conditionalFormatting>
  <conditionalFormatting sqref="G153">
    <cfRule type="cellIs" dxfId="134" priority="3" stopIfTrue="1" operator="equal">
      <formula>$G$5</formula>
    </cfRule>
    <cfRule type="cellIs" dxfId="133" priority="4" stopIfTrue="1" operator="lessThan">
      <formula>$G$5</formula>
    </cfRule>
  </conditionalFormatting>
  <conditionalFormatting sqref="H153">
    <cfRule type="cellIs" dxfId="132" priority="5" stopIfTrue="1" operator="lessThan">
      <formula>$H$5</formula>
    </cfRule>
    <cfRule type="cellIs" dxfId="131" priority="6" stopIfTrue="1" operator="equal">
      <formula>$H$5</formula>
    </cfRule>
  </conditionalFormatting>
  <conditionalFormatting sqref="I153">
    <cfRule type="cellIs" dxfId="130" priority="7" stopIfTrue="1" operator="lessThan">
      <formula>$I$5</formula>
    </cfRule>
    <cfRule type="cellIs" dxfId="129" priority="8" stopIfTrue="1" operator="equal">
      <formula>$I$5</formula>
    </cfRule>
  </conditionalFormatting>
  <conditionalFormatting sqref="J153">
    <cfRule type="cellIs" dxfId="128" priority="9" stopIfTrue="1" operator="lessThan">
      <formula>$J$5</formula>
    </cfRule>
    <cfRule type="cellIs" dxfId="127" priority="10" stopIfTrue="1" operator="equal">
      <formula>$J$5</formula>
    </cfRule>
  </conditionalFormatting>
  <conditionalFormatting sqref="K153">
    <cfRule type="cellIs" dxfId="126" priority="11" stopIfTrue="1" operator="lessThan">
      <formula>$K$5</formula>
    </cfRule>
    <cfRule type="cellIs" dxfId="125" priority="12" stopIfTrue="1" operator="equal">
      <formula>$K$5</formula>
    </cfRule>
  </conditionalFormatting>
  <conditionalFormatting sqref="L153">
    <cfRule type="cellIs" dxfId="124" priority="13" stopIfTrue="1" operator="lessThan">
      <formula>$L$5</formula>
    </cfRule>
    <cfRule type="cellIs" dxfId="123" priority="14" stopIfTrue="1" operator="equal">
      <formula>$L$5</formula>
    </cfRule>
  </conditionalFormatting>
  <conditionalFormatting sqref="M153">
    <cfRule type="cellIs" dxfId="122" priority="15" stopIfTrue="1" operator="lessThan">
      <formula>$M$5</formula>
    </cfRule>
    <cfRule type="cellIs" dxfId="121" priority="16" stopIfTrue="1" operator="equal">
      <formula>$M$5</formula>
    </cfRule>
  </conditionalFormatting>
  <conditionalFormatting sqref="N153">
    <cfRule type="cellIs" dxfId="120" priority="17" stopIfTrue="1" operator="lessThan">
      <formula>$N$5</formula>
    </cfRule>
    <cfRule type="cellIs" dxfId="119" priority="18" stopIfTrue="1" operator="equal">
      <formula>$N$5</formula>
    </cfRule>
  </conditionalFormatting>
  <conditionalFormatting sqref="O153">
    <cfRule type="cellIs" dxfId="118" priority="19" stopIfTrue="1" operator="lessThan">
      <formula>$O$5</formula>
    </cfRule>
    <cfRule type="cellIs" dxfId="117" priority="20" stopIfTrue="1" operator="equal">
      <formula>$O$5</formula>
    </cfRule>
  </conditionalFormatting>
  <conditionalFormatting sqref="P153">
    <cfRule type="cellIs" dxfId="116" priority="21" stopIfTrue="1" operator="lessThan">
      <formula>$P$5</formula>
    </cfRule>
    <cfRule type="cellIs" dxfId="115" priority="22" stopIfTrue="1" operator="equal">
      <formula>$P$5</formula>
    </cfRule>
  </conditionalFormatting>
  <conditionalFormatting sqref="Q153">
    <cfRule type="cellIs" dxfId="114" priority="23" stopIfTrue="1" operator="equal">
      <formula>$Q$5</formula>
    </cfRule>
    <cfRule type="cellIs" dxfId="113" priority="24" stopIfTrue="1" operator="lessThan">
      <formula>$Q$5</formula>
    </cfRule>
  </conditionalFormatting>
  <conditionalFormatting sqref="R153">
    <cfRule type="cellIs" dxfId="112" priority="25" stopIfTrue="1" operator="lessThan">
      <formula>$R$5</formula>
    </cfRule>
    <cfRule type="cellIs" dxfId="111" priority="26" stopIfTrue="1" operator="equal">
      <formula>$R$5</formula>
    </cfRule>
  </conditionalFormatting>
  <conditionalFormatting sqref="S153">
    <cfRule type="cellIs" dxfId="110" priority="27" stopIfTrue="1" operator="equal">
      <formula>$S$5</formula>
    </cfRule>
    <cfRule type="cellIs" dxfId="109" priority="28" stopIfTrue="1" operator="lessThan">
      <formula>$S$5</formula>
    </cfRule>
  </conditionalFormatting>
  <conditionalFormatting sqref="T153">
    <cfRule type="cellIs" dxfId="108" priority="29" stopIfTrue="1" operator="lessThan">
      <formula>$T$5</formula>
    </cfRule>
    <cfRule type="cellIs" dxfId="107" priority="30" stopIfTrue="1" operator="equal">
      <formula>$T$5</formula>
    </cfRule>
  </conditionalFormatting>
  <conditionalFormatting sqref="U153">
    <cfRule type="cellIs" dxfId="106" priority="31" stopIfTrue="1" operator="lessThan">
      <formula>$U$5</formula>
    </cfRule>
    <cfRule type="cellIs" dxfId="105" priority="32" stopIfTrue="1" operator="equal">
      <formula>$U$5</formula>
    </cfRule>
  </conditionalFormatting>
  <conditionalFormatting sqref="V153">
    <cfRule type="cellIs" dxfId="104" priority="33" stopIfTrue="1" operator="lessThan">
      <formula>$V$5</formula>
    </cfRule>
    <cfRule type="cellIs" dxfId="103" priority="34" stopIfTrue="1" operator="equal">
      <formula>$V$5</formula>
    </cfRule>
  </conditionalFormatting>
  <conditionalFormatting sqref="W153">
    <cfRule type="cellIs" dxfId="102" priority="35" stopIfTrue="1" operator="equal">
      <formula>$W$5</formula>
    </cfRule>
    <cfRule type="cellIs" dxfId="101" priority="36" stopIfTrue="1" operator="lessThan">
      <formula>$W$5</formula>
    </cfRule>
  </conditionalFormatting>
  <conditionalFormatting sqref="X153">
    <cfRule type="cellIs" dxfId="100" priority="37" stopIfTrue="1" operator="lessThan">
      <formula>$X$5</formula>
    </cfRule>
    <cfRule type="cellIs" dxfId="99" priority="38" stopIfTrue="1" operator="equal">
      <formula>$X$5</formula>
    </cfRule>
  </conditionalFormatting>
  <conditionalFormatting sqref="Y153">
    <cfRule type="cellIs" dxfId="98" priority="39" stopIfTrue="1" operator="lessThan">
      <formula>$Y$5</formula>
    </cfRule>
    <cfRule type="cellIs" dxfId="97" priority="40" stopIfTrue="1" operator="equal">
      <formula>$Y$5</formula>
    </cfRule>
  </conditionalFormatting>
  <conditionalFormatting sqref="Z153">
    <cfRule type="cellIs" dxfId="96" priority="41" stopIfTrue="1" operator="lessThan">
      <formula>$Z$5</formula>
    </cfRule>
    <cfRule type="cellIs" dxfId="95" priority="42" stopIfTrue="1" operator="equal">
      <formula>$Z$5</formula>
    </cfRule>
  </conditionalFormatting>
  <conditionalFormatting sqref="C153:E153">
    <cfRule type="cellIs" dxfId="94" priority="43" stopIfTrue="1" operator="lessThan">
      <formula>$AA$5</formula>
    </cfRule>
    <cfRule type="cellIs" dxfId="93" priority="44" stopIfTrue="1" operator="equal">
      <formula>$AA$5</formula>
    </cfRule>
  </conditionalFormatting>
  <conditionalFormatting sqref="F153">
    <cfRule type="cellIs" dxfId="92" priority="45" stopIfTrue="1" operator="equal">
      <formula>0</formula>
    </cfRule>
    <cfRule type="cellIs" dxfId="91" priority="46" stopIfTrue="1" operator="lessThan">
      <formula>0</formula>
    </cfRule>
  </conditionalFormatting>
  <conditionalFormatting sqref="AC153:AE153">
    <cfRule type="cellIs" dxfId="90" priority="47" stopIfTrue="1" operator="equal">
      <formula>"eagle"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1DBFB-98B1-4FCC-9BB7-C524744E1890}">
  <dimension ref="A1:AA222"/>
  <sheetViews>
    <sheetView workbookViewId="0">
      <selection sqref="A1:XFD2"/>
    </sheetView>
  </sheetViews>
  <sheetFormatPr defaultRowHeight="17"/>
  <cols>
    <col min="1" max="1" width="5.08984375" style="1" customWidth="1"/>
    <col min="2" max="2" width="11.6328125" style="1" bestFit="1" customWidth="1"/>
    <col min="3" max="3" width="4.453125" style="1" customWidth="1"/>
    <col min="4" max="4" width="4.6328125" style="1" customWidth="1"/>
    <col min="5" max="5" width="4.6328125" style="5" customWidth="1"/>
    <col min="6" max="14" width="4.08984375" style="1" customWidth="1"/>
    <col min="15" max="15" width="3.6328125" style="1" customWidth="1"/>
    <col min="16" max="23" width="4.08984375" style="1" customWidth="1"/>
    <col min="24" max="24" width="4.453125" style="1" bestFit="1" customWidth="1"/>
    <col min="25" max="25" width="3.6328125" style="1" customWidth="1"/>
    <col min="26" max="26" width="4.90625" style="1" customWidth="1"/>
    <col min="27" max="27" width="4.36328125" style="1" customWidth="1"/>
  </cols>
  <sheetData>
    <row r="1" spans="1:27" s="98" customFormat="1" ht="27.5">
      <c r="A1" s="149" t="s">
        <v>144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</row>
    <row r="2" spans="1:27" s="98" customFormat="1" ht="25">
      <c r="A2" s="151" t="s">
        <v>145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</row>
    <row r="3" spans="1:27" ht="20" thickBot="1">
      <c r="A3" s="1">
        <v>23</v>
      </c>
      <c r="B3" s="2" t="s">
        <v>0</v>
      </c>
      <c r="C3" s="3" t="s">
        <v>1</v>
      </c>
      <c r="D3" s="4"/>
      <c r="W3" s="1" t="s">
        <v>146</v>
      </c>
    </row>
    <row r="4" spans="1:27" ht="18" thickTop="1" thickBot="1">
      <c r="A4" s="146" t="s">
        <v>2</v>
      </c>
      <c r="B4" s="147"/>
      <c r="C4" s="147"/>
      <c r="D4" s="148"/>
      <c r="E4" s="6" t="s">
        <v>3</v>
      </c>
      <c r="F4" s="7">
        <v>1</v>
      </c>
      <c r="G4" s="8">
        <v>2</v>
      </c>
      <c r="H4" s="8">
        <v>3</v>
      </c>
      <c r="I4" s="8">
        <v>4</v>
      </c>
      <c r="J4" s="8">
        <v>5</v>
      </c>
      <c r="K4" s="8">
        <v>6</v>
      </c>
      <c r="L4" s="8">
        <v>7</v>
      </c>
      <c r="M4" s="8">
        <v>8</v>
      </c>
      <c r="N4" s="9">
        <v>9</v>
      </c>
      <c r="O4" s="10" t="s">
        <v>4</v>
      </c>
      <c r="P4" s="7">
        <v>10</v>
      </c>
      <c r="Q4" s="8">
        <v>11</v>
      </c>
      <c r="R4" s="8">
        <v>12</v>
      </c>
      <c r="S4" s="8">
        <v>13</v>
      </c>
      <c r="T4" s="8">
        <v>14</v>
      </c>
      <c r="U4" s="8">
        <v>15</v>
      </c>
      <c r="V4" s="8">
        <v>16</v>
      </c>
      <c r="W4" s="8">
        <v>17</v>
      </c>
      <c r="X4" s="9">
        <v>18</v>
      </c>
      <c r="Y4" s="11" t="s">
        <v>5</v>
      </c>
      <c r="Z4" s="12" t="s">
        <v>6</v>
      </c>
      <c r="AA4" s="13" t="s">
        <v>7</v>
      </c>
    </row>
    <row r="5" spans="1:27" ht="18" thickTop="1" thickBot="1">
      <c r="A5" s="14" t="s">
        <v>8</v>
      </c>
      <c r="B5" s="15" t="s">
        <v>9</v>
      </c>
      <c r="C5" s="16" t="s">
        <v>10</v>
      </c>
      <c r="D5" s="17" t="s">
        <v>11</v>
      </c>
      <c r="E5" s="18" t="s">
        <v>12</v>
      </c>
      <c r="F5" s="19">
        <v>5</v>
      </c>
      <c r="G5" s="20">
        <v>4</v>
      </c>
      <c r="H5" s="20">
        <v>4</v>
      </c>
      <c r="I5" s="20">
        <v>3</v>
      </c>
      <c r="J5" s="20">
        <v>5</v>
      </c>
      <c r="K5" s="20">
        <v>4</v>
      </c>
      <c r="L5" s="20">
        <v>4</v>
      </c>
      <c r="M5" s="20">
        <v>3</v>
      </c>
      <c r="N5" s="21">
        <v>4</v>
      </c>
      <c r="O5" s="22">
        <f t="shared" ref="O5:O28" si="0">SUM(F5:N5)</f>
        <v>36</v>
      </c>
      <c r="P5" s="19">
        <v>5</v>
      </c>
      <c r="Q5" s="20">
        <v>4</v>
      </c>
      <c r="R5" s="20">
        <v>3</v>
      </c>
      <c r="S5" s="20">
        <v>4</v>
      </c>
      <c r="T5" s="20">
        <v>5</v>
      </c>
      <c r="U5" s="20">
        <v>4</v>
      </c>
      <c r="V5" s="20">
        <v>3</v>
      </c>
      <c r="W5" s="20">
        <v>4</v>
      </c>
      <c r="X5" s="21">
        <v>4</v>
      </c>
      <c r="Y5" s="22">
        <f t="shared" ref="Y5:Y28" si="1">SUM(P5:X5)</f>
        <v>36</v>
      </c>
      <c r="Z5" s="23">
        <f t="shared" ref="Z5:Z28" si="2">SUM(O5,Y5)</f>
        <v>72</v>
      </c>
      <c r="AA5" s="24" t="s">
        <v>13</v>
      </c>
    </row>
    <row r="6" spans="1:27" ht="21" thickTop="1">
      <c r="A6" s="25">
        <v>1</v>
      </c>
      <c r="B6" s="26" t="s">
        <v>14</v>
      </c>
      <c r="C6" s="27">
        <f t="shared" ref="C6:C28" si="3">SUM(Z6)</f>
        <v>68</v>
      </c>
      <c r="D6" s="28">
        <f t="shared" ref="D6:D28" si="4">SUM(Z6)</f>
        <v>68</v>
      </c>
      <c r="E6" s="29">
        <f t="shared" ref="E6:E28" si="5">D6-Z$5</f>
        <v>-4</v>
      </c>
      <c r="F6" s="30">
        <v>5</v>
      </c>
      <c r="G6" s="31">
        <v>4</v>
      </c>
      <c r="H6" s="31">
        <v>4</v>
      </c>
      <c r="I6" s="31">
        <v>2</v>
      </c>
      <c r="J6" s="31">
        <v>4</v>
      </c>
      <c r="K6" s="31">
        <v>4</v>
      </c>
      <c r="L6" s="31">
        <v>4</v>
      </c>
      <c r="M6" s="31">
        <v>2</v>
      </c>
      <c r="N6" s="32">
        <v>4</v>
      </c>
      <c r="O6" s="33">
        <f t="shared" si="0"/>
        <v>33</v>
      </c>
      <c r="P6" s="30">
        <v>4</v>
      </c>
      <c r="Q6" s="31">
        <v>4</v>
      </c>
      <c r="R6" s="31">
        <v>2</v>
      </c>
      <c r="S6" s="31">
        <v>4</v>
      </c>
      <c r="T6" s="31">
        <v>5</v>
      </c>
      <c r="U6" s="31">
        <v>5</v>
      </c>
      <c r="V6" s="31">
        <v>3</v>
      </c>
      <c r="W6" s="31">
        <v>4</v>
      </c>
      <c r="X6" s="32">
        <v>4</v>
      </c>
      <c r="Y6" s="33">
        <f t="shared" si="1"/>
        <v>35</v>
      </c>
      <c r="Z6" s="34">
        <f t="shared" si="2"/>
        <v>68</v>
      </c>
      <c r="AA6" s="35"/>
    </row>
    <row r="7" spans="1:27" ht="20.5">
      <c r="A7" s="25">
        <v>2</v>
      </c>
      <c r="B7" s="26" t="s">
        <v>15</v>
      </c>
      <c r="C7" s="27">
        <f t="shared" si="3"/>
        <v>73</v>
      </c>
      <c r="D7" s="28">
        <f t="shared" si="4"/>
        <v>73</v>
      </c>
      <c r="E7" s="36">
        <f t="shared" si="5"/>
        <v>1</v>
      </c>
      <c r="F7" s="37">
        <v>5</v>
      </c>
      <c r="G7" s="27">
        <v>4</v>
      </c>
      <c r="H7" s="27">
        <v>6</v>
      </c>
      <c r="I7" s="27">
        <v>2</v>
      </c>
      <c r="J7" s="27">
        <v>5</v>
      </c>
      <c r="K7" s="27">
        <v>4</v>
      </c>
      <c r="L7" s="27">
        <v>5</v>
      </c>
      <c r="M7" s="27">
        <v>4</v>
      </c>
      <c r="N7" s="38">
        <v>4</v>
      </c>
      <c r="O7" s="39">
        <f t="shared" si="0"/>
        <v>39</v>
      </c>
      <c r="P7" s="37">
        <v>4</v>
      </c>
      <c r="Q7" s="27">
        <v>3</v>
      </c>
      <c r="R7" s="27">
        <v>4</v>
      </c>
      <c r="S7" s="27">
        <v>3</v>
      </c>
      <c r="T7" s="27">
        <v>5</v>
      </c>
      <c r="U7" s="27">
        <v>3</v>
      </c>
      <c r="V7" s="27">
        <v>3</v>
      </c>
      <c r="W7" s="27">
        <v>4</v>
      </c>
      <c r="X7" s="38">
        <v>5</v>
      </c>
      <c r="Y7" s="39">
        <f t="shared" si="1"/>
        <v>34</v>
      </c>
      <c r="Z7" s="40">
        <f t="shared" si="2"/>
        <v>73</v>
      </c>
      <c r="AA7" s="41"/>
    </row>
    <row r="8" spans="1:27" ht="20.5">
      <c r="A8" s="25">
        <v>3</v>
      </c>
      <c r="B8" s="26" t="s">
        <v>16</v>
      </c>
      <c r="C8" s="27">
        <f t="shared" si="3"/>
        <v>77</v>
      </c>
      <c r="D8" s="28">
        <f t="shared" si="4"/>
        <v>77</v>
      </c>
      <c r="E8" s="36">
        <f t="shared" si="5"/>
        <v>5</v>
      </c>
      <c r="F8" s="37">
        <v>6</v>
      </c>
      <c r="G8" s="27">
        <v>5</v>
      </c>
      <c r="H8" s="27">
        <v>4</v>
      </c>
      <c r="I8" s="27">
        <v>2</v>
      </c>
      <c r="J8" s="27">
        <v>5</v>
      </c>
      <c r="K8" s="27">
        <v>5</v>
      </c>
      <c r="L8" s="27">
        <v>7</v>
      </c>
      <c r="M8" s="27">
        <v>4</v>
      </c>
      <c r="N8" s="38">
        <v>3</v>
      </c>
      <c r="O8" s="39">
        <f t="shared" si="0"/>
        <v>41</v>
      </c>
      <c r="P8" s="37">
        <v>6</v>
      </c>
      <c r="Q8" s="27">
        <v>3</v>
      </c>
      <c r="R8" s="27">
        <v>3</v>
      </c>
      <c r="S8" s="27">
        <v>3</v>
      </c>
      <c r="T8" s="27">
        <v>5</v>
      </c>
      <c r="U8" s="27">
        <v>4</v>
      </c>
      <c r="V8" s="27">
        <v>5</v>
      </c>
      <c r="W8" s="27">
        <v>4</v>
      </c>
      <c r="X8" s="38">
        <v>3</v>
      </c>
      <c r="Y8" s="39">
        <f t="shared" si="1"/>
        <v>36</v>
      </c>
      <c r="Z8" s="40">
        <f t="shared" si="2"/>
        <v>77</v>
      </c>
      <c r="AA8" s="41"/>
    </row>
    <row r="9" spans="1:27" ht="20.5">
      <c r="A9" s="25">
        <v>4</v>
      </c>
      <c r="B9" s="26" t="s">
        <v>17</v>
      </c>
      <c r="C9" s="27">
        <f t="shared" si="3"/>
        <v>77</v>
      </c>
      <c r="D9" s="28">
        <f t="shared" si="4"/>
        <v>77</v>
      </c>
      <c r="E9" s="36">
        <f t="shared" si="5"/>
        <v>5</v>
      </c>
      <c r="F9" s="37">
        <v>5</v>
      </c>
      <c r="G9" s="27">
        <v>4</v>
      </c>
      <c r="H9" s="27">
        <v>4</v>
      </c>
      <c r="I9" s="27">
        <v>4</v>
      </c>
      <c r="J9" s="27">
        <v>5</v>
      </c>
      <c r="K9" s="27">
        <v>4</v>
      </c>
      <c r="L9" s="27">
        <v>5</v>
      </c>
      <c r="M9" s="27">
        <v>4</v>
      </c>
      <c r="N9" s="38">
        <v>3</v>
      </c>
      <c r="O9" s="39">
        <f t="shared" si="0"/>
        <v>38</v>
      </c>
      <c r="P9" s="37">
        <v>5</v>
      </c>
      <c r="Q9" s="27">
        <v>4</v>
      </c>
      <c r="R9" s="27">
        <v>3</v>
      </c>
      <c r="S9" s="27">
        <v>4</v>
      </c>
      <c r="T9" s="27">
        <v>7</v>
      </c>
      <c r="U9" s="27">
        <v>4</v>
      </c>
      <c r="V9" s="27">
        <v>4</v>
      </c>
      <c r="W9" s="27">
        <v>4</v>
      </c>
      <c r="X9" s="38">
        <v>4</v>
      </c>
      <c r="Y9" s="39">
        <f t="shared" si="1"/>
        <v>39</v>
      </c>
      <c r="Z9" s="40">
        <f t="shared" si="2"/>
        <v>77</v>
      </c>
      <c r="AA9" s="41"/>
    </row>
    <row r="10" spans="1:27" ht="20.5">
      <c r="A10" s="25">
        <v>5</v>
      </c>
      <c r="B10" s="26" t="s">
        <v>18</v>
      </c>
      <c r="C10" s="27">
        <f t="shared" si="3"/>
        <v>81</v>
      </c>
      <c r="D10" s="28">
        <f t="shared" si="4"/>
        <v>81</v>
      </c>
      <c r="E10" s="36">
        <f t="shared" si="5"/>
        <v>9</v>
      </c>
      <c r="F10" s="37">
        <v>5</v>
      </c>
      <c r="G10" s="27">
        <v>4</v>
      </c>
      <c r="H10" s="27">
        <v>4</v>
      </c>
      <c r="I10" s="27">
        <v>6</v>
      </c>
      <c r="J10" s="27">
        <v>6</v>
      </c>
      <c r="K10" s="27">
        <v>6</v>
      </c>
      <c r="L10" s="27">
        <v>4</v>
      </c>
      <c r="M10" s="27">
        <v>3</v>
      </c>
      <c r="N10" s="38">
        <v>4</v>
      </c>
      <c r="O10" s="39">
        <f t="shared" si="0"/>
        <v>42</v>
      </c>
      <c r="P10" s="37">
        <v>5</v>
      </c>
      <c r="Q10" s="27">
        <v>4</v>
      </c>
      <c r="R10" s="27">
        <v>4</v>
      </c>
      <c r="S10" s="27">
        <v>4</v>
      </c>
      <c r="T10" s="27">
        <v>5</v>
      </c>
      <c r="U10" s="27">
        <v>3</v>
      </c>
      <c r="V10" s="27">
        <v>4</v>
      </c>
      <c r="W10" s="27">
        <v>6</v>
      </c>
      <c r="X10" s="38">
        <v>4</v>
      </c>
      <c r="Y10" s="39">
        <f t="shared" si="1"/>
        <v>39</v>
      </c>
      <c r="Z10" s="40">
        <f t="shared" si="2"/>
        <v>81</v>
      </c>
      <c r="AA10" s="41"/>
    </row>
    <row r="11" spans="1:27" ht="20.5">
      <c r="A11" s="25">
        <v>6</v>
      </c>
      <c r="B11" s="26" t="s">
        <v>19</v>
      </c>
      <c r="C11" s="27">
        <f t="shared" si="3"/>
        <v>83</v>
      </c>
      <c r="D11" s="28">
        <f t="shared" si="4"/>
        <v>83</v>
      </c>
      <c r="E11" s="36">
        <f t="shared" si="5"/>
        <v>11</v>
      </c>
      <c r="F11" s="37">
        <v>5</v>
      </c>
      <c r="G11" s="27">
        <v>4</v>
      </c>
      <c r="H11" s="27">
        <v>4</v>
      </c>
      <c r="I11" s="27">
        <v>5</v>
      </c>
      <c r="J11" s="27">
        <v>6</v>
      </c>
      <c r="K11" s="27">
        <v>3</v>
      </c>
      <c r="L11" s="27">
        <v>4</v>
      </c>
      <c r="M11" s="27">
        <v>3</v>
      </c>
      <c r="N11" s="38">
        <v>6</v>
      </c>
      <c r="O11" s="39">
        <f t="shared" si="0"/>
        <v>40</v>
      </c>
      <c r="P11" s="37">
        <v>6</v>
      </c>
      <c r="Q11" s="27">
        <v>4</v>
      </c>
      <c r="R11" s="27">
        <v>4</v>
      </c>
      <c r="S11" s="27">
        <v>3</v>
      </c>
      <c r="T11" s="27">
        <v>6</v>
      </c>
      <c r="U11" s="27">
        <v>4</v>
      </c>
      <c r="V11" s="27">
        <v>5</v>
      </c>
      <c r="W11" s="27">
        <v>7</v>
      </c>
      <c r="X11" s="38">
        <v>4</v>
      </c>
      <c r="Y11" s="39">
        <f t="shared" si="1"/>
        <v>43</v>
      </c>
      <c r="Z11" s="40">
        <f t="shared" si="2"/>
        <v>83</v>
      </c>
      <c r="AA11" s="41"/>
    </row>
    <row r="12" spans="1:27" ht="20.5">
      <c r="A12" s="25">
        <v>7</v>
      </c>
      <c r="B12" s="26" t="s">
        <v>20</v>
      </c>
      <c r="C12" s="27">
        <f t="shared" si="3"/>
        <v>83</v>
      </c>
      <c r="D12" s="28">
        <f t="shared" si="4"/>
        <v>83</v>
      </c>
      <c r="E12" s="36">
        <f t="shared" si="5"/>
        <v>11</v>
      </c>
      <c r="F12" s="37">
        <v>7</v>
      </c>
      <c r="G12" s="27">
        <v>4</v>
      </c>
      <c r="H12" s="27">
        <v>4</v>
      </c>
      <c r="I12" s="27">
        <v>4</v>
      </c>
      <c r="J12" s="27">
        <v>5</v>
      </c>
      <c r="K12" s="27">
        <v>4</v>
      </c>
      <c r="L12" s="27">
        <v>4</v>
      </c>
      <c r="M12" s="27">
        <v>5</v>
      </c>
      <c r="N12" s="38">
        <v>5</v>
      </c>
      <c r="O12" s="39">
        <f t="shared" si="0"/>
        <v>42</v>
      </c>
      <c r="P12" s="37">
        <v>6</v>
      </c>
      <c r="Q12" s="27">
        <v>4</v>
      </c>
      <c r="R12" s="27">
        <v>4</v>
      </c>
      <c r="S12" s="27">
        <v>5</v>
      </c>
      <c r="T12" s="27">
        <v>5</v>
      </c>
      <c r="U12" s="27">
        <v>3</v>
      </c>
      <c r="V12" s="27">
        <v>4</v>
      </c>
      <c r="W12" s="27">
        <v>4</v>
      </c>
      <c r="X12" s="38">
        <v>6</v>
      </c>
      <c r="Y12" s="39">
        <f t="shared" si="1"/>
        <v>41</v>
      </c>
      <c r="Z12" s="40">
        <f t="shared" si="2"/>
        <v>83</v>
      </c>
      <c r="AA12" s="41"/>
    </row>
    <row r="13" spans="1:27" ht="20.5">
      <c r="A13" s="25">
        <v>8</v>
      </c>
      <c r="B13" s="26" t="s">
        <v>21</v>
      </c>
      <c r="C13" s="27">
        <f t="shared" si="3"/>
        <v>84</v>
      </c>
      <c r="D13" s="28">
        <f t="shared" si="4"/>
        <v>84</v>
      </c>
      <c r="E13" s="36">
        <f t="shared" si="5"/>
        <v>12</v>
      </c>
      <c r="F13" s="37">
        <v>5</v>
      </c>
      <c r="G13" s="27">
        <v>5</v>
      </c>
      <c r="H13" s="27">
        <v>7</v>
      </c>
      <c r="I13" s="27">
        <v>4</v>
      </c>
      <c r="J13" s="27">
        <v>6</v>
      </c>
      <c r="K13" s="27">
        <v>4</v>
      </c>
      <c r="L13" s="27">
        <v>6</v>
      </c>
      <c r="M13" s="27">
        <v>4</v>
      </c>
      <c r="N13" s="38">
        <v>5</v>
      </c>
      <c r="O13" s="39">
        <f t="shared" si="0"/>
        <v>46</v>
      </c>
      <c r="P13" s="37">
        <v>5</v>
      </c>
      <c r="Q13" s="27">
        <v>4</v>
      </c>
      <c r="R13" s="27">
        <v>4</v>
      </c>
      <c r="S13" s="27">
        <v>4</v>
      </c>
      <c r="T13" s="27">
        <v>5</v>
      </c>
      <c r="U13" s="27">
        <v>4</v>
      </c>
      <c r="V13" s="27">
        <v>3</v>
      </c>
      <c r="W13" s="27">
        <v>5</v>
      </c>
      <c r="X13" s="38">
        <v>4</v>
      </c>
      <c r="Y13" s="39">
        <f t="shared" si="1"/>
        <v>38</v>
      </c>
      <c r="Z13" s="40">
        <f t="shared" si="2"/>
        <v>84</v>
      </c>
      <c r="AA13" s="41"/>
    </row>
    <row r="14" spans="1:27" ht="20.5">
      <c r="A14" s="25">
        <v>9</v>
      </c>
      <c r="B14" s="26" t="s">
        <v>22</v>
      </c>
      <c r="C14" s="27">
        <f t="shared" si="3"/>
        <v>84</v>
      </c>
      <c r="D14" s="28">
        <f t="shared" si="4"/>
        <v>84</v>
      </c>
      <c r="E14" s="36">
        <f t="shared" si="5"/>
        <v>12</v>
      </c>
      <c r="F14" s="37">
        <v>6</v>
      </c>
      <c r="G14" s="27">
        <v>4</v>
      </c>
      <c r="H14" s="27">
        <v>4</v>
      </c>
      <c r="I14" s="27">
        <v>4</v>
      </c>
      <c r="J14" s="27">
        <v>4</v>
      </c>
      <c r="K14" s="27">
        <v>4</v>
      </c>
      <c r="L14" s="27">
        <v>7</v>
      </c>
      <c r="M14" s="27">
        <v>4</v>
      </c>
      <c r="N14" s="38">
        <v>4</v>
      </c>
      <c r="O14" s="39">
        <f t="shared" si="0"/>
        <v>41</v>
      </c>
      <c r="P14" s="37">
        <v>5</v>
      </c>
      <c r="Q14" s="27">
        <v>4</v>
      </c>
      <c r="R14" s="27">
        <v>3</v>
      </c>
      <c r="S14" s="27">
        <v>5</v>
      </c>
      <c r="T14" s="27">
        <v>8</v>
      </c>
      <c r="U14" s="27">
        <v>6</v>
      </c>
      <c r="V14" s="27">
        <v>3</v>
      </c>
      <c r="W14" s="27">
        <v>4</v>
      </c>
      <c r="X14" s="38">
        <v>5</v>
      </c>
      <c r="Y14" s="39">
        <f t="shared" si="1"/>
        <v>43</v>
      </c>
      <c r="Z14" s="40">
        <f t="shared" si="2"/>
        <v>84</v>
      </c>
      <c r="AA14" s="41"/>
    </row>
    <row r="15" spans="1:27" ht="20.5">
      <c r="A15" s="25">
        <v>10</v>
      </c>
      <c r="B15" s="26" t="s">
        <v>23</v>
      </c>
      <c r="C15" s="27">
        <f t="shared" si="3"/>
        <v>85</v>
      </c>
      <c r="D15" s="28">
        <f t="shared" si="4"/>
        <v>85</v>
      </c>
      <c r="E15" s="36">
        <f t="shared" si="5"/>
        <v>13</v>
      </c>
      <c r="F15" s="37">
        <v>5</v>
      </c>
      <c r="G15" s="27">
        <v>4</v>
      </c>
      <c r="H15" s="27">
        <v>5</v>
      </c>
      <c r="I15" s="27">
        <v>3</v>
      </c>
      <c r="J15" s="27">
        <v>6</v>
      </c>
      <c r="K15" s="27">
        <v>4</v>
      </c>
      <c r="L15" s="27">
        <v>4</v>
      </c>
      <c r="M15" s="27">
        <v>4</v>
      </c>
      <c r="N15" s="38">
        <v>5</v>
      </c>
      <c r="O15" s="39">
        <f t="shared" si="0"/>
        <v>40</v>
      </c>
      <c r="P15" s="37">
        <v>5</v>
      </c>
      <c r="Q15" s="27">
        <v>6</v>
      </c>
      <c r="R15" s="27">
        <v>3</v>
      </c>
      <c r="S15" s="27">
        <v>5</v>
      </c>
      <c r="T15" s="27">
        <v>7</v>
      </c>
      <c r="U15" s="27">
        <v>5</v>
      </c>
      <c r="V15" s="27">
        <v>4</v>
      </c>
      <c r="W15" s="27">
        <v>4</v>
      </c>
      <c r="X15" s="38">
        <v>6</v>
      </c>
      <c r="Y15" s="39">
        <f t="shared" si="1"/>
        <v>45</v>
      </c>
      <c r="Z15" s="40">
        <f t="shared" si="2"/>
        <v>85</v>
      </c>
      <c r="AA15" s="41"/>
    </row>
    <row r="16" spans="1:27" ht="20.5">
      <c r="A16" s="25">
        <v>11</v>
      </c>
      <c r="B16" s="26" t="s">
        <v>24</v>
      </c>
      <c r="C16" s="27">
        <f t="shared" si="3"/>
        <v>86</v>
      </c>
      <c r="D16" s="28">
        <f t="shared" si="4"/>
        <v>86</v>
      </c>
      <c r="E16" s="36">
        <f t="shared" si="5"/>
        <v>14</v>
      </c>
      <c r="F16" s="37">
        <v>7</v>
      </c>
      <c r="G16" s="27">
        <v>5</v>
      </c>
      <c r="H16" s="27">
        <v>6</v>
      </c>
      <c r="I16" s="27">
        <v>3</v>
      </c>
      <c r="J16" s="27">
        <v>6</v>
      </c>
      <c r="K16" s="27">
        <v>5</v>
      </c>
      <c r="L16" s="27">
        <v>6</v>
      </c>
      <c r="M16" s="27">
        <v>3</v>
      </c>
      <c r="N16" s="38">
        <v>4</v>
      </c>
      <c r="O16" s="39">
        <f t="shared" si="0"/>
        <v>45</v>
      </c>
      <c r="P16" s="37">
        <v>4</v>
      </c>
      <c r="Q16" s="27">
        <v>5</v>
      </c>
      <c r="R16" s="27">
        <v>4</v>
      </c>
      <c r="S16" s="27">
        <v>6</v>
      </c>
      <c r="T16" s="27">
        <v>5</v>
      </c>
      <c r="U16" s="27">
        <v>3</v>
      </c>
      <c r="V16" s="27">
        <v>3</v>
      </c>
      <c r="W16" s="27">
        <v>5</v>
      </c>
      <c r="X16" s="38">
        <v>6</v>
      </c>
      <c r="Y16" s="39">
        <f t="shared" si="1"/>
        <v>41</v>
      </c>
      <c r="Z16" s="40">
        <f t="shared" si="2"/>
        <v>86</v>
      </c>
      <c r="AA16" s="41"/>
    </row>
    <row r="17" spans="1:27" ht="20.5">
      <c r="A17" s="25">
        <v>12</v>
      </c>
      <c r="B17" s="26" t="s">
        <v>25</v>
      </c>
      <c r="C17" s="27">
        <f t="shared" si="3"/>
        <v>87</v>
      </c>
      <c r="D17" s="28">
        <f t="shared" si="4"/>
        <v>87</v>
      </c>
      <c r="E17" s="36">
        <f t="shared" si="5"/>
        <v>15</v>
      </c>
      <c r="F17" s="37">
        <v>7</v>
      </c>
      <c r="G17" s="27">
        <v>6</v>
      </c>
      <c r="H17" s="27">
        <v>5</v>
      </c>
      <c r="I17" s="27">
        <v>5</v>
      </c>
      <c r="J17" s="27">
        <v>5</v>
      </c>
      <c r="K17" s="27">
        <v>4</v>
      </c>
      <c r="L17" s="27">
        <v>6</v>
      </c>
      <c r="M17" s="27">
        <v>4</v>
      </c>
      <c r="N17" s="38">
        <v>5</v>
      </c>
      <c r="O17" s="39">
        <f t="shared" si="0"/>
        <v>47</v>
      </c>
      <c r="P17" s="37">
        <v>5</v>
      </c>
      <c r="Q17" s="27">
        <v>5</v>
      </c>
      <c r="R17" s="27">
        <v>5</v>
      </c>
      <c r="S17" s="27">
        <v>4</v>
      </c>
      <c r="T17" s="27">
        <v>5</v>
      </c>
      <c r="U17" s="27">
        <v>5</v>
      </c>
      <c r="V17" s="27">
        <v>3</v>
      </c>
      <c r="W17" s="27">
        <v>3</v>
      </c>
      <c r="X17" s="38">
        <v>5</v>
      </c>
      <c r="Y17" s="39">
        <f t="shared" si="1"/>
        <v>40</v>
      </c>
      <c r="Z17" s="40">
        <f t="shared" si="2"/>
        <v>87</v>
      </c>
      <c r="AA17" s="41"/>
    </row>
    <row r="18" spans="1:27" ht="20.5">
      <c r="A18" s="25">
        <v>13</v>
      </c>
      <c r="B18" s="26" t="s">
        <v>26</v>
      </c>
      <c r="C18" s="27">
        <f t="shared" si="3"/>
        <v>88</v>
      </c>
      <c r="D18" s="28">
        <f t="shared" si="4"/>
        <v>88</v>
      </c>
      <c r="E18" s="36">
        <f t="shared" si="5"/>
        <v>16</v>
      </c>
      <c r="F18" s="37">
        <v>6</v>
      </c>
      <c r="G18" s="27">
        <v>5</v>
      </c>
      <c r="H18" s="27">
        <v>6</v>
      </c>
      <c r="I18" s="27">
        <v>4</v>
      </c>
      <c r="J18" s="27">
        <v>6</v>
      </c>
      <c r="K18" s="27">
        <v>5</v>
      </c>
      <c r="L18" s="27">
        <v>5</v>
      </c>
      <c r="M18" s="27">
        <v>4</v>
      </c>
      <c r="N18" s="38">
        <v>4</v>
      </c>
      <c r="O18" s="39">
        <f t="shared" si="0"/>
        <v>45</v>
      </c>
      <c r="P18" s="37">
        <v>5</v>
      </c>
      <c r="Q18" s="27">
        <v>5</v>
      </c>
      <c r="R18" s="27">
        <v>4</v>
      </c>
      <c r="S18" s="27">
        <v>4</v>
      </c>
      <c r="T18" s="27">
        <v>8</v>
      </c>
      <c r="U18" s="27">
        <v>5</v>
      </c>
      <c r="V18" s="27">
        <v>3</v>
      </c>
      <c r="W18" s="27">
        <v>4</v>
      </c>
      <c r="X18" s="38">
        <v>5</v>
      </c>
      <c r="Y18" s="39">
        <f t="shared" si="1"/>
        <v>43</v>
      </c>
      <c r="Z18" s="40">
        <f t="shared" si="2"/>
        <v>88</v>
      </c>
      <c r="AA18" s="41"/>
    </row>
    <row r="19" spans="1:27" ht="20.5">
      <c r="A19" s="25">
        <v>14</v>
      </c>
      <c r="B19" s="26" t="s">
        <v>27</v>
      </c>
      <c r="C19" s="27">
        <f t="shared" si="3"/>
        <v>88</v>
      </c>
      <c r="D19" s="28">
        <f t="shared" si="4"/>
        <v>88</v>
      </c>
      <c r="E19" s="36">
        <f t="shared" si="5"/>
        <v>16</v>
      </c>
      <c r="F19" s="37">
        <v>7</v>
      </c>
      <c r="G19" s="27">
        <v>4</v>
      </c>
      <c r="H19" s="27">
        <v>5</v>
      </c>
      <c r="I19" s="27">
        <v>3</v>
      </c>
      <c r="J19" s="27">
        <v>5</v>
      </c>
      <c r="K19" s="27">
        <v>5</v>
      </c>
      <c r="L19" s="27">
        <v>6</v>
      </c>
      <c r="M19" s="27">
        <v>4</v>
      </c>
      <c r="N19" s="38">
        <v>5</v>
      </c>
      <c r="O19" s="39">
        <f t="shared" si="0"/>
        <v>44</v>
      </c>
      <c r="P19" s="37">
        <v>5</v>
      </c>
      <c r="Q19" s="27">
        <v>5</v>
      </c>
      <c r="R19" s="27">
        <v>5</v>
      </c>
      <c r="S19" s="27">
        <v>5</v>
      </c>
      <c r="T19" s="27">
        <v>5</v>
      </c>
      <c r="U19" s="27">
        <v>5</v>
      </c>
      <c r="V19" s="27">
        <v>3</v>
      </c>
      <c r="W19" s="27">
        <v>6</v>
      </c>
      <c r="X19" s="38">
        <v>5</v>
      </c>
      <c r="Y19" s="39">
        <f t="shared" si="1"/>
        <v>44</v>
      </c>
      <c r="Z19" s="40">
        <f t="shared" si="2"/>
        <v>88</v>
      </c>
      <c r="AA19" s="41"/>
    </row>
    <row r="20" spans="1:27" ht="20.5">
      <c r="A20" s="25">
        <v>15</v>
      </c>
      <c r="B20" s="26" t="s">
        <v>28</v>
      </c>
      <c r="C20" s="27">
        <f t="shared" si="3"/>
        <v>89</v>
      </c>
      <c r="D20" s="28">
        <f t="shared" si="4"/>
        <v>89</v>
      </c>
      <c r="E20" s="36">
        <f t="shared" si="5"/>
        <v>17</v>
      </c>
      <c r="F20" s="37">
        <v>5</v>
      </c>
      <c r="G20" s="27">
        <v>5</v>
      </c>
      <c r="H20" s="27">
        <v>6</v>
      </c>
      <c r="I20" s="27">
        <v>4</v>
      </c>
      <c r="J20" s="27">
        <v>6</v>
      </c>
      <c r="K20" s="27">
        <v>5</v>
      </c>
      <c r="L20" s="27">
        <v>6</v>
      </c>
      <c r="M20" s="27">
        <v>5</v>
      </c>
      <c r="N20" s="38">
        <v>3</v>
      </c>
      <c r="O20" s="39">
        <f t="shared" si="0"/>
        <v>45</v>
      </c>
      <c r="P20" s="37">
        <v>5</v>
      </c>
      <c r="Q20" s="27">
        <v>6</v>
      </c>
      <c r="R20" s="27">
        <v>3</v>
      </c>
      <c r="S20" s="27">
        <v>7</v>
      </c>
      <c r="T20" s="27">
        <v>5</v>
      </c>
      <c r="U20" s="27">
        <v>5</v>
      </c>
      <c r="V20" s="27">
        <v>4</v>
      </c>
      <c r="W20" s="27">
        <v>4</v>
      </c>
      <c r="X20" s="38">
        <v>5</v>
      </c>
      <c r="Y20" s="39">
        <f t="shared" si="1"/>
        <v>44</v>
      </c>
      <c r="Z20" s="40">
        <f t="shared" si="2"/>
        <v>89</v>
      </c>
      <c r="AA20" s="41"/>
    </row>
    <row r="21" spans="1:27" ht="20.5">
      <c r="A21" s="25">
        <v>16</v>
      </c>
      <c r="B21" s="26" t="s">
        <v>29</v>
      </c>
      <c r="C21" s="27">
        <f t="shared" si="3"/>
        <v>93</v>
      </c>
      <c r="D21" s="28">
        <f t="shared" si="4"/>
        <v>93</v>
      </c>
      <c r="E21" s="36">
        <f t="shared" si="5"/>
        <v>21</v>
      </c>
      <c r="F21" s="37">
        <v>5</v>
      </c>
      <c r="G21" s="27">
        <v>4</v>
      </c>
      <c r="H21" s="27">
        <v>6</v>
      </c>
      <c r="I21" s="27">
        <v>5</v>
      </c>
      <c r="J21" s="27">
        <v>7</v>
      </c>
      <c r="K21" s="27">
        <v>6</v>
      </c>
      <c r="L21" s="27">
        <v>6</v>
      </c>
      <c r="M21" s="27">
        <v>3</v>
      </c>
      <c r="N21" s="38">
        <v>5</v>
      </c>
      <c r="O21" s="39">
        <f t="shared" si="0"/>
        <v>47</v>
      </c>
      <c r="P21" s="37">
        <v>6</v>
      </c>
      <c r="Q21" s="27">
        <v>6</v>
      </c>
      <c r="R21" s="27">
        <v>3</v>
      </c>
      <c r="S21" s="27">
        <v>8</v>
      </c>
      <c r="T21" s="27">
        <v>5</v>
      </c>
      <c r="U21" s="27">
        <v>4</v>
      </c>
      <c r="V21" s="27">
        <v>5</v>
      </c>
      <c r="W21" s="27">
        <v>5</v>
      </c>
      <c r="X21" s="38">
        <v>4</v>
      </c>
      <c r="Y21" s="39">
        <f t="shared" si="1"/>
        <v>46</v>
      </c>
      <c r="Z21" s="40">
        <f t="shared" si="2"/>
        <v>93</v>
      </c>
      <c r="AA21" s="41"/>
    </row>
    <row r="22" spans="1:27" ht="20.5">
      <c r="A22" s="25">
        <v>17</v>
      </c>
      <c r="B22" s="26" t="s">
        <v>30</v>
      </c>
      <c r="C22" s="27">
        <f t="shared" si="3"/>
        <v>99</v>
      </c>
      <c r="D22" s="28">
        <f t="shared" si="4"/>
        <v>99</v>
      </c>
      <c r="E22" s="36">
        <f t="shared" si="5"/>
        <v>27</v>
      </c>
      <c r="F22" s="37">
        <v>8</v>
      </c>
      <c r="G22" s="27">
        <v>5</v>
      </c>
      <c r="H22" s="27">
        <v>4</v>
      </c>
      <c r="I22" s="27">
        <v>5</v>
      </c>
      <c r="J22" s="27">
        <v>8</v>
      </c>
      <c r="K22" s="27">
        <v>7</v>
      </c>
      <c r="L22" s="27">
        <v>5</v>
      </c>
      <c r="M22" s="27">
        <v>5</v>
      </c>
      <c r="N22" s="38">
        <v>6</v>
      </c>
      <c r="O22" s="39">
        <f t="shared" si="0"/>
        <v>53</v>
      </c>
      <c r="P22" s="37">
        <v>5</v>
      </c>
      <c r="Q22" s="27">
        <v>5</v>
      </c>
      <c r="R22" s="27">
        <v>5</v>
      </c>
      <c r="S22" s="27">
        <v>5</v>
      </c>
      <c r="T22" s="27">
        <v>7</v>
      </c>
      <c r="U22" s="27">
        <v>5</v>
      </c>
      <c r="V22" s="27">
        <v>4</v>
      </c>
      <c r="W22" s="27">
        <v>6</v>
      </c>
      <c r="X22" s="38">
        <v>4</v>
      </c>
      <c r="Y22" s="39">
        <f t="shared" si="1"/>
        <v>46</v>
      </c>
      <c r="Z22" s="40">
        <f t="shared" si="2"/>
        <v>99</v>
      </c>
      <c r="AA22" s="41"/>
    </row>
    <row r="23" spans="1:27" ht="20.5">
      <c r="A23" s="25">
        <v>18</v>
      </c>
      <c r="B23" s="26" t="s">
        <v>31</v>
      </c>
      <c r="C23" s="27">
        <f t="shared" si="3"/>
        <v>99</v>
      </c>
      <c r="D23" s="28">
        <f t="shared" si="4"/>
        <v>99</v>
      </c>
      <c r="E23" s="36">
        <f t="shared" si="5"/>
        <v>27</v>
      </c>
      <c r="F23" s="37">
        <v>6</v>
      </c>
      <c r="G23" s="27">
        <v>5</v>
      </c>
      <c r="H23" s="27">
        <v>5</v>
      </c>
      <c r="I23" s="27">
        <v>4</v>
      </c>
      <c r="J23" s="27">
        <v>6</v>
      </c>
      <c r="K23" s="27">
        <v>8</v>
      </c>
      <c r="L23" s="27">
        <v>5</v>
      </c>
      <c r="M23" s="27">
        <v>4</v>
      </c>
      <c r="N23" s="38">
        <v>4</v>
      </c>
      <c r="O23" s="39">
        <f t="shared" si="0"/>
        <v>47</v>
      </c>
      <c r="P23" s="37">
        <v>5</v>
      </c>
      <c r="Q23" s="27">
        <v>5</v>
      </c>
      <c r="R23" s="27">
        <v>3</v>
      </c>
      <c r="S23" s="27">
        <v>8</v>
      </c>
      <c r="T23" s="27">
        <v>10</v>
      </c>
      <c r="U23" s="27">
        <v>5</v>
      </c>
      <c r="V23" s="27">
        <v>5</v>
      </c>
      <c r="W23" s="27">
        <v>5</v>
      </c>
      <c r="X23" s="38">
        <v>6</v>
      </c>
      <c r="Y23" s="39">
        <f t="shared" si="1"/>
        <v>52</v>
      </c>
      <c r="Z23" s="40">
        <f t="shared" si="2"/>
        <v>99</v>
      </c>
      <c r="AA23" s="41"/>
    </row>
    <row r="24" spans="1:27" ht="20.5">
      <c r="A24" s="25">
        <v>19</v>
      </c>
      <c r="B24" s="26" t="s">
        <v>32</v>
      </c>
      <c r="C24" s="27">
        <f t="shared" si="3"/>
        <v>99</v>
      </c>
      <c r="D24" s="28">
        <f t="shared" si="4"/>
        <v>99</v>
      </c>
      <c r="E24" s="36">
        <f t="shared" si="5"/>
        <v>27</v>
      </c>
      <c r="F24" s="37">
        <v>7</v>
      </c>
      <c r="G24" s="27">
        <v>4</v>
      </c>
      <c r="H24" s="27">
        <v>8</v>
      </c>
      <c r="I24" s="27">
        <v>4</v>
      </c>
      <c r="J24" s="27">
        <v>6</v>
      </c>
      <c r="K24" s="27">
        <v>4</v>
      </c>
      <c r="L24" s="27">
        <v>5</v>
      </c>
      <c r="M24" s="27">
        <v>3</v>
      </c>
      <c r="N24" s="38">
        <v>6</v>
      </c>
      <c r="O24" s="39">
        <f t="shared" si="0"/>
        <v>47</v>
      </c>
      <c r="P24" s="37">
        <v>7</v>
      </c>
      <c r="Q24" s="27">
        <v>6</v>
      </c>
      <c r="R24" s="27">
        <v>5</v>
      </c>
      <c r="S24" s="27">
        <v>6</v>
      </c>
      <c r="T24" s="27">
        <v>7</v>
      </c>
      <c r="U24" s="27">
        <v>4</v>
      </c>
      <c r="V24" s="27">
        <v>4</v>
      </c>
      <c r="W24" s="27">
        <v>7</v>
      </c>
      <c r="X24" s="38">
        <v>6</v>
      </c>
      <c r="Y24" s="39">
        <f t="shared" si="1"/>
        <v>52</v>
      </c>
      <c r="Z24" s="40">
        <f t="shared" si="2"/>
        <v>99</v>
      </c>
      <c r="AA24" s="41"/>
    </row>
    <row r="25" spans="1:27" ht="20.5">
      <c r="A25" s="25">
        <v>20</v>
      </c>
      <c r="B25" s="26" t="s">
        <v>33</v>
      </c>
      <c r="C25" s="27">
        <f t="shared" si="3"/>
        <v>105</v>
      </c>
      <c r="D25" s="28">
        <f t="shared" si="4"/>
        <v>105</v>
      </c>
      <c r="E25" s="36">
        <f t="shared" si="5"/>
        <v>33</v>
      </c>
      <c r="F25" s="37">
        <v>4</v>
      </c>
      <c r="G25" s="27">
        <v>6</v>
      </c>
      <c r="H25" s="27">
        <v>8</v>
      </c>
      <c r="I25" s="27">
        <v>6</v>
      </c>
      <c r="J25" s="27">
        <v>6</v>
      </c>
      <c r="K25" s="27">
        <v>5</v>
      </c>
      <c r="L25" s="27">
        <v>6</v>
      </c>
      <c r="M25" s="27">
        <v>4</v>
      </c>
      <c r="N25" s="38">
        <v>8</v>
      </c>
      <c r="O25" s="39">
        <f t="shared" si="0"/>
        <v>53</v>
      </c>
      <c r="P25" s="37">
        <v>5</v>
      </c>
      <c r="Q25" s="27">
        <v>5</v>
      </c>
      <c r="R25" s="27">
        <v>4</v>
      </c>
      <c r="S25" s="27">
        <v>7</v>
      </c>
      <c r="T25" s="27">
        <v>7</v>
      </c>
      <c r="U25" s="27">
        <v>7</v>
      </c>
      <c r="V25" s="27">
        <v>6</v>
      </c>
      <c r="W25" s="27">
        <v>5</v>
      </c>
      <c r="X25" s="38">
        <v>6</v>
      </c>
      <c r="Y25" s="39">
        <f t="shared" si="1"/>
        <v>52</v>
      </c>
      <c r="Z25" s="40">
        <f t="shared" si="2"/>
        <v>105</v>
      </c>
      <c r="AA25" s="41"/>
    </row>
    <row r="26" spans="1:27" ht="20.5">
      <c r="A26" s="25">
        <v>21</v>
      </c>
      <c r="B26" s="26" t="s">
        <v>34</v>
      </c>
      <c r="C26" s="27">
        <f t="shared" si="3"/>
        <v>106</v>
      </c>
      <c r="D26" s="28">
        <f t="shared" si="4"/>
        <v>106</v>
      </c>
      <c r="E26" s="36">
        <f t="shared" si="5"/>
        <v>34</v>
      </c>
      <c r="F26" s="37">
        <v>7</v>
      </c>
      <c r="G26" s="27">
        <v>6</v>
      </c>
      <c r="H26" s="27">
        <v>7</v>
      </c>
      <c r="I26" s="27">
        <v>4</v>
      </c>
      <c r="J26" s="27">
        <v>6</v>
      </c>
      <c r="K26" s="27">
        <v>7</v>
      </c>
      <c r="L26" s="27">
        <v>7</v>
      </c>
      <c r="M26" s="27">
        <v>4</v>
      </c>
      <c r="N26" s="38">
        <v>8</v>
      </c>
      <c r="O26" s="39">
        <f t="shared" si="0"/>
        <v>56</v>
      </c>
      <c r="P26" s="37">
        <v>7</v>
      </c>
      <c r="Q26" s="27">
        <v>5</v>
      </c>
      <c r="R26" s="27">
        <v>6</v>
      </c>
      <c r="S26" s="27">
        <v>5</v>
      </c>
      <c r="T26" s="27">
        <v>7</v>
      </c>
      <c r="U26" s="27">
        <v>5</v>
      </c>
      <c r="V26" s="27">
        <v>6</v>
      </c>
      <c r="W26" s="27">
        <v>4</v>
      </c>
      <c r="X26" s="38">
        <v>5</v>
      </c>
      <c r="Y26" s="39">
        <f t="shared" si="1"/>
        <v>50</v>
      </c>
      <c r="Z26" s="40">
        <f t="shared" si="2"/>
        <v>106</v>
      </c>
      <c r="AA26" s="41"/>
    </row>
    <row r="27" spans="1:27" ht="20.5">
      <c r="A27" s="25">
        <v>22</v>
      </c>
      <c r="B27" s="26" t="s">
        <v>35</v>
      </c>
      <c r="C27" s="27">
        <f t="shared" si="3"/>
        <v>107</v>
      </c>
      <c r="D27" s="28">
        <f t="shared" si="4"/>
        <v>107</v>
      </c>
      <c r="E27" s="36">
        <f t="shared" si="5"/>
        <v>35</v>
      </c>
      <c r="F27" s="37">
        <v>9</v>
      </c>
      <c r="G27" s="27">
        <v>8</v>
      </c>
      <c r="H27" s="27">
        <v>6</v>
      </c>
      <c r="I27" s="27">
        <v>6</v>
      </c>
      <c r="J27" s="27">
        <v>7</v>
      </c>
      <c r="K27" s="27">
        <v>5</v>
      </c>
      <c r="L27" s="27">
        <v>6</v>
      </c>
      <c r="M27" s="27">
        <v>6</v>
      </c>
      <c r="N27" s="38">
        <v>6</v>
      </c>
      <c r="O27" s="39">
        <f t="shared" si="0"/>
        <v>59</v>
      </c>
      <c r="P27" s="37">
        <v>7</v>
      </c>
      <c r="Q27" s="27">
        <v>5</v>
      </c>
      <c r="R27" s="27">
        <v>5</v>
      </c>
      <c r="S27" s="27">
        <v>4</v>
      </c>
      <c r="T27" s="27">
        <v>7</v>
      </c>
      <c r="U27" s="27">
        <v>6</v>
      </c>
      <c r="V27" s="27">
        <v>4</v>
      </c>
      <c r="W27" s="27">
        <v>5</v>
      </c>
      <c r="X27" s="38">
        <v>5</v>
      </c>
      <c r="Y27" s="39">
        <f t="shared" si="1"/>
        <v>48</v>
      </c>
      <c r="Z27" s="40">
        <f t="shared" si="2"/>
        <v>107</v>
      </c>
      <c r="AA27" s="41"/>
    </row>
    <row r="28" spans="1:27" ht="21" thickBot="1">
      <c r="A28" s="42">
        <v>23</v>
      </c>
      <c r="B28" s="43" t="s">
        <v>36</v>
      </c>
      <c r="C28" s="44">
        <f t="shared" si="3"/>
        <v>108</v>
      </c>
      <c r="D28" s="45">
        <f t="shared" si="4"/>
        <v>108</v>
      </c>
      <c r="E28" s="46">
        <f t="shared" si="5"/>
        <v>36</v>
      </c>
      <c r="F28" s="47">
        <v>6</v>
      </c>
      <c r="G28" s="44">
        <v>8</v>
      </c>
      <c r="H28" s="44">
        <v>8</v>
      </c>
      <c r="I28" s="44">
        <v>4</v>
      </c>
      <c r="J28" s="44">
        <v>6</v>
      </c>
      <c r="K28" s="44">
        <v>7</v>
      </c>
      <c r="L28" s="44">
        <v>8</v>
      </c>
      <c r="M28" s="44">
        <v>5</v>
      </c>
      <c r="N28" s="48">
        <v>5</v>
      </c>
      <c r="O28" s="49">
        <f t="shared" si="0"/>
        <v>57</v>
      </c>
      <c r="P28" s="47">
        <v>7</v>
      </c>
      <c r="Q28" s="44">
        <v>5</v>
      </c>
      <c r="R28" s="44">
        <v>6</v>
      </c>
      <c r="S28" s="44">
        <v>5</v>
      </c>
      <c r="T28" s="44">
        <v>7</v>
      </c>
      <c r="U28" s="44">
        <v>5</v>
      </c>
      <c r="V28" s="44">
        <v>3</v>
      </c>
      <c r="W28" s="44">
        <v>6</v>
      </c>
      <c r="X28" s="48">
        <v>7</v>
      </c>
      <c r="Y28" s="49">
        <f t="shared" si="1"/>
        <v>51</v>
      </c>
      <c r="Z28" s="50">
        <f t="shared" si="2"/>
        <v>108</v>
      </c>
      <c r="AA28" s="51"/>
    </row>
    <row r="29" spans="1:27" ht="20" thickTop="1">
      <c r="A29" s="52"/>
      <c r="B29" s="53"/>
      <c r="C29" s="54"/>
      <c r="D29" s="55"/>
      <c r="E29" s="56"/>
      <c r="F29" s="52"/>
      <c r="G29" s="52"/>
      <c r="H29" s="52"/>
      <c r="I29" s="52"/>
      <c r="J29" s="52"/>
      <c r="K29" s="52"/>
      <c r="L29" s="52"/>
      <c r="M29" s="52"/>
      <c r="N29" s="52"/>
      <c r="O29" s="57"/>
      <c r="P29" s="52"/>
      <c r="Q29" s="52"/>
      <c r="R29" s="52"/>
      <c r="S29" s="52"/>
      <c r="T29" s="52"/>
      <c r="U29" s="52"/>
      <c r="V29" s="52"/>
      <c r="W29" s="52"/>
      <c r="X29" s="52"/>
      <c r="Y29" s="57"/>
      <c r="Z29" s="52"/>
      <c r="AA29" s="58"/>
    </row>
    <row r="30" spans="1:27" ht="20" thickBot="1">
      <c r="A30" s="52">
        <v>14</v>
      </c>
      <c r="B30" s="2" t="s">
        <v>37</v>
      </c>
      <c r="C30" s="3" t="s">
        <v>1</v>
      </c>
      <c r="D30" s="55"/>
      <c r="E30" s="56"/>
      <c r="F30" s="52"/>
      <c r="G30" s="52"/>
      <c r="H30" s="52"/>
      <c r="I30" s="52"/>
      <c r="J30" s="52"/>
      <c r="K30" s="52"/>
      <c r="L30" s="52"/>
      <c r="M30" s="52"/>
      <c r="N30" s="52"/>
      <c r="O30" s="57"/>
      <c r="P30" s="52"/>
      <c r="Q30" s="52"/>
      <c r="R30" s="52"/>
      <c r="S30" s="52"/>
      <c r="T30" s="52"/>
      <c r="U30" s="52"/>
      <c r="V30" s="52"/>
      <c r="W30" s="52"/>
      <c r="X30" s="52"/>
      <c r="Y30" s="57"/>
      <c r="Z30" s="52"/>
      <c r="AA30" s="58"/>
    </row>
    <row r="31" spans="1:27" ht="18" thickTop="1" thickBot="1">
      <c r="A31" s="146" t="s">
        <v>2</v>
      </c>
      <c r="B31" s="147"/>
      <c r="C31" s="147"/>
      <c r="D31" s="148"/>
      <c r="E31" s="6" t="s">
        <v>3</v>
      </c>
      <c r="F31" s="7">
        <v>1</v>
      </c>
      <c r="G31" s="8">
        <v>2</v>
      </c>
      <c r="H31" s="8">
        <v>3</v>
      </c>
      <c r="I31" s="8">
        <v>4</v>
      </c>
      <c r="J31" s="8">
        <v>5</v>
      </c>
      <c r="K31" s="8">
        <v>6</v>
      </c>
      <c r="L31" s="8">
        <v>7</v>
      </c>
      <c r="M31" s="8">
        <v>8</v>
      </c>
      <c r="N31" s="9">
        <v>9</v>
      </c>
      <c r="O31" s="10" t="s">
        <v>4</v>
      </c>
      <c r="P31" s="7">
        <v>10</v>
      </c>
      <c r="Q31" s="8">
        <v>11</v>
      </c>
      <c r="R31" s="8">
        <v>12</v>
      </c>
      <c r="S31" s="8">
        <v>13</v>
      </c>
      <c r="T31" s="8">
        <v>14</v>
      </c>
      <c r="U31" s="8">
        <v>15</v>
      </c>
      <c r="V31" s="8">
        <v>16</v>
      </c>
      <c r="W31" s="8">
        <v>17</v>
      </c>
      <c r="X31" s="9">
        <v>18</v>
      </c>
      <c r="Y31" s="11" t="s">
        <v>5</v>
      </c>
      <c r="Z31" s="12" t="s">
        <v>6</v>
      </c>
      <c r="AA31" s="13" t="s">
        <v>7</v>
      </c>
    </row>
    <row r="32" spans="1:27" ht="18" thickTop="1" thickBot="1">
      <c r="A32" s="14" t="s">
        <v>8</v>
      </c>
      <c r="B32" s="15" t="s">
        <v>9</v>
      </c>
      <c r="C32" s="16" t="s">
        <v>10</v>
      </c>
      <c r="D32" s="17" t="s">
        <v>11</v>
      </c>
      <c r="E32" s="18" t="s">
        <v>12</v>
      </c>
      <c r="F32" s="19">
        <v>5</v>
      </c>
      <c r="G32" s="20">
        <v>4</v>
      </c>
      <c r="H32" s="20">
        <v>4</v>
      </c>
      <c r="I32" s="20">
        <v>3</v>
      </c>
      <c r="J32" s="20">
        <v>5</v>
      </c>
      <c r="K32" s="20">
        <v>4</v>
      </c>
      <c r="L32" s="20">
        <v>4</v>
      </c>
      <c r="M32" s="20">
        <v>3</v>
      </c>
      <c r="N32" s="21">
        <v>4</v>
      </c>
      <c r="O32" s="22">
        <f t="shared" ref="O32:O46" si="6">SUM(F32:N32)</f>
        <v>36</v>
      </c>
      <c r="P32" s="19">
        <v>5</v>
      </c>
      <c r="Q32" s="20">
        <v>4</v>
      </c>
      <c r="R32" s="20">
        <v>3</v>
      </c>
      <c r="S32" s="20">
        <v>4</v>
      </c>
      <c r="T32" s="20">
        <v>5</v>
      </c>
      <c r="U32" s="20">
        <v>4</v>
      </c>
      <c r="V32" s="20">
        <v>3</v>
      </c>
      <c r="W32" s="20">
        <v>4</v>
      </c>
      <c r="X32" s="21">
        <v>4</v>
      </c>
      <c r="Y32" s="22">
        <f t="shared" ref="Y32:Y46" si="7">SUM(P32:X32)</f>
        <v>36</v>
      </c>
      <c r="Z32" s="23">
        <f t="shared" ref="Z32:Z46" si="8">SUM(O32,Y32)</f>
        <v>72</v>
      </c>
      <c r="AA32" s="24" t="s">
        <v>13</v>
      </c>
    </row>
    <row r="33" spans="1:27" ht="21" thickTop="1">
      <c r="A33" s="25">
        <v>1</v>
      </c>
      <c r="B33" s="26" t="s">
        <v>38</v>
      </c>
      <c r="C33" s="31">
        <f t="shared" ref="C33:C46" si="9">SUM(Z33)</f>
        <v>73</v>
      </c>
      <c r="D33" s="59">
        <f t="shared" ref="D33:D46" si="10">SUM(Z33)</f>
        <v>73</v>
      </c>
      <c r="E33" s="29">
        <f t="shared" ref="E33:E46" si="11">D33-Z$5</f>
        <v>1</v>
      </c>
      <c r="F33" s="30">
        <v>5</v>
      </c>
      <c r="G33" s="31">
        <v>4</v>
      </c>
      <c r="H33" s="31">
        <v>7</v>
      </c>
      <c r="I33" s="31">
        <v>3</v>
      </c>
      <c r="J33" s="31">
        <v>4</v>
      </c>
      <c r="K33" s="31">
        <v>3</v>
      </c>
      <c r="L33" s="31">
        <v>3</v>
      </c>
      <c r="M33" s="31">
        <v>4</v>
      </c>
      <c r="N33" s="32">
        <v>4</v>
      </c>
      <c r="O33" s="33">
        <f t="shared" si="6"/>
        <v>37</v>
      </c>
      <c r="P33" s="30">
        <v>5</v>
      </c>
      <c r="Q33" s="31">
        <v>4</v>
      </c>
      <c r="R33" s="31">
        <v>3</v>
      </c>
      <c r="S33" s="31">
        <v>4</v>
      </c>
      <c r="T33" s="31">
        <v>5</v>
      </c>
      <c r="U33" s="31">
        <v>4</v>
      </c>
      <c r="V33" s="31">
        <v>3</v>
      </c>
      <c r="W33" s="31">
        <v>3</v>
      </c>
      <c r="X33" s="32">
        <v>5</v>
      </c>
      <c r="Y33" s="33">
        <f t="shared" si="7"/>
        <v>36</v>
      </c>
      <c r="Z33" s="34">
        <f t="shared" si="8"/>
        <v>73</v>
      </c>
      <c r="AA33" s="35"/>
    </row>
    <row r="34" spans="1:27" ht="20.5">
      <c r="A34" s="25">
        <v>2</v>
      </c>
      <c r="B34" s="26" t="s">
        <v>39</v>
      </c>
      <c r="C34" s="27">
        <f t="shared" si="9"/>
        <v>75</v>
      </c>
      <c r="D34" s="28">
        <f t="shared" si="10"/>
        <v>75</v>
      </c>
      <c r="E34" s="36">
        <f t="shared" si="11"/>
        <v>3</v>
      </c>
      <c r="F34" s="37">
        <v>6</v>
      </c>
      <c r="G34" s="27">
        <v>4</v>
      </c>
      <c r="H34" s="27">
        <v>4</v>
      </c>
      <c r="I34" s="27">
        <v>4</v>
      </c>
      <c r="J34" s="27">
        <v>4</v>
      </c>
      <c r="K34" s="27">
        <v>4</v>
      </c>
      <c r="L34" s="27">
        <v>4</v>
      </c>
      <c r="M34" s="27">
        <v>4</v>
      </c>
      <c r="N34" s="38">
        <v>4</v>
      </c>
      <c r="O34" s="39">
        <f t="shared" si="6"/>
        <v>38</v>
      </c>
      <c r="P34" s="37">
        <v>4</v>
      </c>
      <c r="Q34" s="27">
        <v>4</v>
      </c>
      <c r="R34" s="27">
        <v>4</v>
      </c>
      <c r="S34" s="27">
        <v>4</v>
      </c>
      <c r="T34" s="27">
        <v>5</v>
      </c>
      <c r="U34" s="27">
        <v>5</v>
      </c>
      <c r="V34" s="27">
        <v>3</v>
      </c>
      <c r="W34" s="27">
        <v>5</v>
      </c>
      <c r="X34" s="38">
        <v>3</v>
      </c>
      <c r="Y34" s="39">
        <f t="shared" si="7"/>
        <v>37</v>
      </c>
      <c r="Z34" s="40">
        <f t="shared" si="8"/>
        <v>75</v>
      </c>
      <c r="AA34" s="41"/>
    </row>
    <row r="35" spans="1:27" ht="20.5">
      <c r="A35" s="25">
        <v>3</v>
      </c>
      <c r="B35" s="26" t="s">
        <v>40</v>
      </c>
      <c r="C35" s="27">
        <f t="shared" si="9"/>
        <v>76</v>
      </c>
      <c r="D35" s="28">
        <f t="shared" si="10"/>
        <v>76</v>
      </c>
      <c r="E35" s="36">
        <f t="shared" si="11"/>
        <v>4</v>
      </c>
      <c r="F35" s="37">
        <v>5</v>
      </c>
      <c r="G35" s="27">
        <v>4</v>
      </c>
      <c r="H35" s="27">
        <v>4</v>
      </c>
      <c r="I35" s="27">
        <v>4</v>
      </c>
      <c r="J35" s="27">
        <v>6</v>
      </c>
      <c r="K35" s="27">
        <v>3</v>
      </c>
      <c r="L35" s="27">
        <v>4</v>
      </c>
      <c r="M35" s="27">
        <v>4</v>
      </c>
      <c r="N35" s="38">
        <v>5</v>
      </c>
      <c r="O35" s="39">
        <f t="shared" si="6"/>
        <v>39</v>
      </c>
      <c r="P35" s="37">
        <v>5</v>
      </c>
      <c r="Q35" s="27">
        <v>5</v>
      </c>
      <c r="R35" s="27">
        <v>4</v>
      </c>
      <c r="S35" s="27">
        <v>4</v>
      </c>
      <c r="T35" s="27">
        <v>4</v>
      </c>
      <c r="U35" s="27">
        <v>4</v>
      </c>
      <c r="V35" s="27">
        <v>3</v>
      </c>
      <c r="W35" s="27">
        <v>4</v>
      </c>
      <c r="X35" s="38">
        <v>4</v>
      </c>
      <c r="Y35" s="39">
        <f t="shared" si="7"/>
        <v>37</v>
      </c>
      <c r="Z35" s="40">
        <f t="shared" si="8"/>
        <v>76</v>
      </c>
      <c r="AA35" s="41"/>
    </row>
    <row r="36" spans="1:27" ht="20.5">
      <c r="A36" s="25">
        <v>4</v>
      </c>
      <c r="B36" s="26" t="s">
        <v>41</v>
      </c>
      <c r="C36" s="27">
        <f t="shared" si="9"/>
        <v>76</v>
      </c>
      <c r="D36" s="28">
        <f t="shared" si="10"/>
        <v>76</v>
      </c>
      <c r="E36" s="36">
        <f t="shared" si="11"/>
        <v>4</v>
      </c>
      <c r="F36" s="37">
        <v>5</v>
      </c>
      <c r="G36" s="27">
        <v>3</v>
      </c>
      <c r="H36" s="27">
        <v>6</v>
      </c>
      <c r="I36" s="27">
        <v>5</v>
      </c>
      <c r="J36" s="27">
        <v>6</v>
      </c>
      <c r="K36" s="27">
        <v>4</v>
      </c>
      <c r="L36" s="27">
        <v>3</v>
      </c>
      <c r="M36" s="27">
        <v>3</v>
      </c>
      <c r="N36" s="38">
        <v>4</v>
      </c>
      <c r="O36" s="39">
        <f t="shared" si="6"/>
        <v>39</v>
      </c>
      <c r="P36" s="37">
        <v>5</v>
      </c>
      <c r="Q36" s="27">
        <v>4</v>
      </c>
      <c r="R36" s="27">
        <v>3</v>
      </c>
      <c r="S36" s="27">
        <v>4</v>
      </c>
      <c r="T36" s="27">
        <v>4</v>
      </c>
      <c r="U36" s="27">
        <v>4</v>
      </c>
      <c r="V36" s="27">
        <v>3</v>
      </c>
      <c r="W36" s="27">
        <v>5</v>
      </c>
      <c r="X36" s="38">
        <v>5</v>
      </c>
      <c r="Y36" s="39">
        <f t="shared" si="7"/>
        <v>37</v>
      </c>
      <c r="Z36" s="40">
        <f t="shared" si="8"/>
        <v>76</v>
      </c>
      <c r="AA36" s="41"/>
    </row>
    <row r="37" spans="1:27" ht="20.5">
      <c r="A37" s="25">
        <v>5</v>
      </c>
      <c r="B37" s="26" t="s">
        <v>42</v>
      </c>
      <c r="C37" s="27">
        <f t="shared" si="9"/>
        <v>77</v>
      </c>
      <c r="D37" s="28">
        <f t="shared" si="10"/>
        <v>77</v>
      </c>
      <c r="E37" s="36">
        <f t="shared" si="11"/>
        <v>5</v>
      </c>
      <c r="F37" s="37">
        <v>6</v>
      </c>
      <c r="G37" s="27">
        <v>5</v>
      </c>
      <c r="H37" s="27">
        <v>4</v>
      </c>
      <c r="I37" s="27">
        <v>3</v>
      </c>
      <c r="J37" s="27">
        <v>5</v>
      </c>
      <c r="K37" s="27">
        <v>4</v>
      </c>
      <c r="L37" s="27">
        <v>5</v>
      </c>
      <c r="M37" s="27">
        <v>3</v>
      </c>
      <c r="N37" s="38">
        <v>4</v>
      </c>
      <c r="O37" s="39">
        <f t="shared" si="6"/>
        <v>39</v>
      </c>
      <c r="P37" s="37">
        <v>5</v>
      </c>
      <c r="Q37" s="27">
        <v>4</v>
      </c>
      <c r="R37" s="27">
        <v>3</v>
      </c>
      <c r="S37" s="27">
        <v>4</v>
      </c>
      <c r="T37" s="27">
        <v>7</v>
      </c>
      <c r="U37" s="27">
        <v>4</v>
      </c>
      <c r="V37" s="27">
        <v>3</v>
      </c>
      <c r="W37" s="27">
        <v>4</v>
      </c>
      <c r="X37" s="38">
        <v>4</v>
      </c>
      <c r="Y37" s="39">
        <f t="shared" si="7"/>
        <v>38</v>
      </c>
      <c r="Z37" s="40">
        <f t="shared" si="8"/>
        <v>77</v>
      </c>
      <c r="AA37" s="41"/>
    </row>
    <row r="38" spans="1:27" ht="20.5">
      <c r="A38" s="25">
        <v>6</v>
      </c>
      <c r="B38" s="26" t="s">
        <v>43</v>
      </c>
      <c r="C38" s="27">
        <f t="shared" si="9"/>
        <v>78</v>
      </c>
      <c r="D38" s="28">
        <f t="shared" si="10"/>
        <v>78</v>
      </c>
      <c r="E38" s="36">
        <f t="shared" si="11"/>
        <v>6</v>
      </c>
      <c r="F38" s="37">
        <v>4</v>
      </c>
      <c r="G38" s="27">
        <v>4</v>
      </c>
      <c r="H38" s="27">
        <v>5</v>
      </c>
      <c r="I38" s="27">
        <v>4</v>
      </c>
      <c r="J38" s="27">
        <v>4</v>
      </c>
      <c r="K38" s="27">
        <v>3</v>
      </c>
      <c r="L38" s="27">
        <v>6</v>
      </c>
      <c r="M38" s="27">
        <v>3</v>
      </c>
      <c r="N38" s="38">
        <v>4</v>
      </c>
      <c r="O38" s="39">
        <f t="shared" si="6"/>
        <v>37</v>
      </c>
      <c r="P38" s="37">
        <v>4</v>
      </c>
      <c r="Q38" s="27">
        <v>5</v>
      </c>
      <c r="R38" s="27">
        <v>4</v>
      </c>
      <c r="S38" s="27">
        <v>5</v>
      </c>
      <c r="T38" s="27">
        <v>5</v>
      </c>
      <c r="U38" s="27">
        <v>5</v>
      </c>
      <c r="V38" s="27">
        <v>4</v>
      </c>
      <c r="W38" s="27">
        <v>4</v>
      </c>
      <c r="X38" s="38">
        <v>5</v>
      </c>
      <c r="Y38" s="39">
        <f t="shared" si="7"/>
        <v>41</v>
      </c>
      <c r="Z38" s="40">
        <f t="shared" si="8"/>
        <v>78</v>
      </c>
      <c r="AA38" s="41"/>
    </row>
    <row r="39" spans="1:27" ht="20.5">
      <c r="A39" s="25">
        <v>7</v>
      </c>
      <c r="B39" s="26" t="s">
        <v>44</v>
      </c>
      <c r="C39" s="27">
        <f t="shared" si="9"/>
        <v>80</v>
      </c>
      <c r="D39" s="28">
        <f t="shared" si="10"/>
        <v>80</v>
      </c>
      <c r="E39" s="36">
        <f t="shared" si="11"/>
        <v>8</v>
      </c>
      <c r="F39" s="37">
        <v>6</v>
      </c>
      <c r="G39" s="27">
        <v>5</v>
      </c>
      <c r="H39" s="27">
        <v>8</v>
      </c>
      <c r="I39" s="27">
        <v>3</v>
      </c>
      <c r="J39" s="27">
        <v>5</v>
      </c>
      <c r="K39" s="27">
        <v>4</v>
      </c>
      <c r="L39" s="27">
        <v>6</v>
      </c>
      <c r="M39" s="27">
        <v>4</v>
      </c>
      <c r="N39" s="38">
        <v>3</v>
      </c>
      <c r="O39" s="39">
        <f t="shared" si="6"/>
        <v>44</v>
      </c>
      <c r="P39" s="37">
        <v>4</v>
      </c>
      <c r="Q39" s="27">
        <v>4</v>
      </c>
      <c r="R39" s="27">
        <v>3</v>
      </c>
      <c r="S39" s="27">
        <v>4</v>
      </c>
      <c r="T39" s="27">
        <v>5</v>
      </c>
      <c r="U39" s="27">
        <v>4</v>
      </c>
      <c r="V39" s="27">
        <v>4</v>
      </c>
      <c r="W39" s="27">
        <v>4</v>
      </c>
      <c r="X39" s="38">
        <v>4</v>
      </c>
      <c r="Y39" s="39">
        <f t="shared" si="7"/>
        <v>36</v>
      </c>
      <c r="Z39" s="40">
        <f t="shared" si="8"/>
        <v>80</v>
      </c>
      <c r="AA39" s="41"/>
    </row>
    <row r="40" spans="1:27" ht="20.5">
      <c r="A40" s="25">
        <v>8</v>
      </c>
      <c r="B40" s="26" t="s">
        <v>45</v>
      </c>
      <c r="C40" s="27">
        <f t="shared" si="9"/>
        <v>81</v>
      </c>
      <c r="D40" s="28">
        <f t="shared" si="10"/>
        <v>81</v>
      </c>
      <c r="E40" s="36">
        <f t="shared" si="11"/>
        <v>9</v>
      </c>
      <c r="F40" s="37">
        <v>5</v>
      </c>
      <c r="G40" s="27">
        <v>4</v>
      </c>
      <c r="H40" s="27">
        <v>5</v>
      </c>
      <c r="I40" s="27">
        <v>3</v>
      </c>
      <c r="J40" s="27">
        <v>5</v>
      </c>
      <c r="K40" s="27">
        <v>4</v>
      </c>
      <c r="L40" s="27">
        <v>6</v>
      </c>
      <c r="M40" s="27">
        <v>3</v>
      </c>
      <c r="N40" s="38">
        <v>4</v>
      </c>
      <c r="O40" s="39">
        <f t="shared" si="6"/>
        <v>39</v>
      </c>
      <c r="P40" s="37">
        <v>5</v>
      </c>
      <c r="Q40" s="27">
        <v>6</v>
      </c>
      <c r="R40" s="27">
        <v>4</v>
      </c>
      <c r="S40" s="27">
        <v>5</v>
      </c>
      <c r="T40" s="27">
        <v>4</v>
      </c>
      <c r="U40" s="27">
        <v>5</v>
      </c>
      <c r="V40" s="27">
        <v>4</v>
      </c>
      <c r="W40" s="27">
        <v>5</v>
      </c>
      <c r="X40" s="38">
        <v>4</v>
      </c>
      <c r="Y40" s="39">
        <f t="shared" si="7"/>
        <v>42</v>
      </c>
      <c r="Z40" s="40">
        <f t="shared" si="8"/>
        <v>81</v>
      </c>
      <c r="AA40" s="41"/>
    </row>
    <row r="41" spans="1:27" ht="20.5">
      <c r="A41" s="25">
        <v>9</v>
      </c>
      <c r="B41" s="26" t="s">
        <v>46</v>
      </c>
      <c r="C41" s="27">
        <f t="shared" si="9"/>
        <v>81</v>
      </c>
      <c r="D41" s="28">
        <f t="shared" si="10"/>
        <v>81</v>
      </c>
      <c r="E41" s="36">
        <f t="shared" si="11"/>
        <v>9</v>
      </c>
      <c r="F41" s="37">
        <v>6</v>
      </c>
      <c r="G41" s="27">
        <v>4</v>
      </c>
      <c r="H41" s="27">
        <v>6</v>
      </c>
      <c r="I41" s="27">
        <v>4</v>
      </c>
      <c r="J41" s="27">
        <v>5</v>
      </c>
      <c r="K41" s="27">
        <v>5</v>
      </c>
      <c r="L41" s="27">
        <v>4</v>
      </c>
      <c r="M41" s="27">
        <v>3</v>
      </c>
      <c r="N41" s="38">
        <v>3</v>
      </c>
      <c r="O41" s="39">
        <f t="shared" si="6"/>
        <v>40</v>
      </c>
      <c r="P41" s="37">
        <v>5</v>
      </c>
      <c r="Q41" s="27">
        <v>5</v>
      </c>
      <c r="R41" s="27">
        <v>5</v>
      </c>
      <c r="S41" s="27">
        <v>4</v>
      </c>
      <c r="T41" s="27">
        <v>4</v>
      </c>
      <c r="U41" s="27">
        <v>4</v>
      </c>
      <c r="V41" s="27">
        <v>3</v>
      </c>
      <c r="W41" s="27">
        <v>4</v>
      </c>
      <c r="X41" s="38">
        <v>7</v>
      </c>
      <c r="Y41" s="39">
        <f t="shared" si="7"/>
        <v>41</v>
      </c>
      <c r="Z41" s="40">
        <f t="shared" si="8"/>
        <v>81</v>
      </c>
      <c r="AA41" s="41"/>
    </row>
    <row r="42" spans="1:27" ht="20.5">
      <c r="A42" s="25">
        <v>10</v>
      </c>
      <c r="B42" s="26" t="s">
        <v>47</v>
      </c>
      <c r="C42" s="27">
        <f t="shared" si="9"/>
        <v>90</v>
      </c>
      <c r="D42" s="28">
        <f t="shared" si="10"/>
        <v>90</v>
      </c>
      <c r="E42" s="36">
        <f t="shared" si="11"/>
        <v>18</v>
      </c>
      <c r="F42" s="37">
        <v>7</v>
      </c>
      <c r="G42" s="27">
        <v>6</v>
      </c>
      <c r="H42" s="27">
        <v>5</v>
      </c>
      <c r="I42" s="27">
        <v>5</v>
      </c>
      <c r="J42" s="27">
        <v>5</v>
      </c>
      <c r="K42" s="27">
        <v>5</v>
      </c>
      <c r="L42" s="27">
        <v>4</v>
      </c>
      <c r="M42" s="27">
        <v>4</v>
      </c>
      <c r="N42" s="38">
        <v>4</v>
      </c>
      <c r="O42" s="39">
        <f t="shared" si="6"/>
        <v>45</v>
      </c>
      <c r="P42" s="37">
        <v>6</v>
      </c>
      <c r="Q42" s="27">
        <v>5</v>
      </c>
      <c r="R42" s="27">
        <v>4</v>
      </c>
      <c r="S42" s="27">
        <v>5</v>
      </c>
      <c r="T42" s="27">
        <v>5</v>
      </c>
      <c r="U42" s="27">
        <v>5</v>
      </c>
      <c r="V42" s="27">
        <v>4</v>
      </c>
      <c r="W42" s="27">
        <v>5</v>
      </c>
      <c r="X42" s="38">
        <v>6</v>
      </c>
      <c r="Y42" s="39">
        <f t="shared" si="7"/>
        <v>45</v>
      </c>
      <c r="Z42" s="40">
        <f t="shared" si="8"/>
        <v>90</v>
      </c>
      <c r="AA42" s="41"/>
    </row>
    <row r="43" spans="1:27" ht="20.5">
      <c r="A43" s="25">
        <v>11</v>
      </c>
      <c r="B43" s="26" t="s">
        <v>48</v>
      </c>
      <c r="C43" s="27">
        <f t="shared" si="9"/>
        <v>92</v>
      </c>
      <c r="D43" s="28">
        <f t="shared" si="10"/>
        <v>92</v>
      </c>
      <c r="E43" s="36">
        <f t="shared" si="11"/>
        <v>20</v>
      </c>
      <c r="F43" s="37">
        <v>6</v>
      </c>
      <c r="G43" s="27">
        <v>4</v>
      </c>
      <c r="H43" s="27">
        <v>6</v>
      </c>
      <c r="I43" s="27">
        <v>4</v>
      </c>
      <c r="J43" s="27">
        <v>6</v>
      </c>
      <c r="K43" s="27">
        <v>4</v>
      </c>
      <c r="L43" s="27">
        <v>3</v>
      </c>
      <c r="M43" s="27">
        <v>4</v>
      </c>
      <c r="N43" s="38">
        <v>5</v>
      </c>
      <c r="O43" s="39">
        <f t="shared" si="6"/>
        <v>42</v>
      </c>
      <c r="P43" s="37">
        <v>6</v>
      </c>
      <c r="Q43" s="27">
        <v>4</v>
      </c>
      <c r="R43" s="27">
        <v>6</v>
      </c>
      <c r="S43" s="27">
        <v>6</v>
      </c>
      <c r="T43" s="27">
        <v>6</v>
      </c>
      <c r="U43" s="27">
        <v>5</v>
      </c>
      <c r="V43" s="27">
        <v>6</v>
      </c>
      <c r="W43" s="27">
        <v>5</v>
      </c>
      <c r="X43" s="38">
        <v>6</v>
      </c>
      <c r="Y43" s="39">
        <f t="shared" si="7"/>
        <v>50</v>
      </c>
      <c r="Z43" s="40">
        <f t="shared" si="8"/>
        <v>92</v>
      </c>
      <c r="AA43" s="41"/>
    </row>
    <row r="44" spans="1:27" ht="20.5">
      <c r="A44" s="25">
        <v>12</v>
      </c>
      <c r="B44" s="26" t="s">
        <v>49</v>
      </c>
      <c r="C44" s="27">
        <f t="shared" si="9"/>
        <v>96</v>
      </c>
      <c r="D44" s="28">
        <f t="shared" si="10"/>
        <v>96</v>
      </c>
      <c r="E44" s="36">
        <f t="shared" si="11"/>
        <v>24</v>
      </c>
      <c r="F44" s="37">
        <v>7</v>
      </c>
      <c r="G44" s="27">
        <v>5</v>
      </c>
      <c r="H44" s="27">
        <v>4</v>
      </c>
      <c r="I44" s="27">
        <v>3</v>
      </c>
      <c r="J44" s="27">
        <v>7</v>
      </c>
      <c r="K44" s="27">
        <v>4</v>
      </c>
      <c r="L44" s="27">
        <v>5</v>
      </c>
      <c r="M44" s="27">
        <v>4</v>
      </c>
      <c r="N44" s="38">
        <v>8</v>
      </c>
      <c r="O44" s="39">
        <f t="shared" si="6"/>
        <v>47</v>
      </c>
      <c r="P44" s="37">
        <v>7</v>
      </c>
      <c r="Q44" s="27">
        <v>7</v>
      </c>
      <c r="R44" s="27">
        <v>4</v>
      </c>
      <c r="S44" s="27">
        <v>5</v>
      </c>
      <c r="T44" s="27">
        <v>6</v>
      </c>
      <c r="U44" s="27">
        <v>5</v>
      </c>
      <c r="V44" s="27">
        <v>5</v>
      </c>
      <c r="W44" s="27">
        <v>5</v>
      </c>
      <c r="X44" s="38">
        <v>5</v>
      </c>
      <c r="Y44" s="39">
        <f t="shared" si="7"/>
        <v>49</v>
      </c>
      <c r="Z44" s="40">
        <f t="shared" si="8"/>
        <v>96</v>
      </c>
      <c r="AA44" s="41"/>
    </row>
    <row r="45" spans="1:27" ht="20.5">
      <c r="A45" s="25">
        <v>13</v>
      </c>
      <c r="B45" s="26" t="s">
        <v>50</v>
      </c>
      <c r="C45" s="27">
        <f t="shared" si="9"/>
        <v>96</v>
      </c>
      <c r="D45" s="28">
        <f t="shared" si="10"/>
        <v>96</v>
      </c>
      <c r="E45" s="36">
        <f t="shared" si="11"/>
        <v>24</v>
      </c>
      <c r="F45" s="37">
        <v>6</v>
      </c>
      <c r="G45" s="27">
        <v>4</v>
      </c>
      <c r="H45" s="27">
        <v>6</v>
      </c>
      <c r="I45" s="27">
        <v>4</v>
      </c>
      <c r="J45" s="27">
        <v>5</v>
      </c>
      <c r="K45" s="27">
        <v>5</v>
      </c>
      <c r="L45" s="27">
        <v>5</v>
      </c>
      <c r="M45" s="27">
        <v>4</v>
      </c>
      <c r="N45" s="38">
        <v>6</v>
      </c>
      <c r="O45" s="39">
        <f t="shared" si="6"/>
        <v>45</v>
      </c>
      <c r="P45" s="37">
        <v>8</v>
      </c>
      <c r="Q45" s="27">
        <v>5</v>
      </c>
      <c r="R45" s="27">
        <v>6</v>
      </c>
      <c r="S45" s="27">
        <v>6</v>
      </c>
      <c r="T45" s="27">
        <v>6</v>
      </c>
      <c r="U45" s="27">
        <v>7</v>
      </c>
      <c r="V45" s="27">
        <v>3</v>
      </c>
      <c r="W45" s="27">
        <v>4</v>
      </c>
      <c r="X45" s="38">
        <v>6</v>
      </c>
      <c r="Y45" s="39">
        <f t="shared" si="7"/>
        <v>51</v>
      </c>
      <c r="Z45" s="40">
        <f t="shared" si="8"/>
        <v>96</v>
      </c>
      <c r="AA45" s="41"/>
    </row>
    <row r="46" spans="1:27" ht="21" thickBot="1">
      <c r="A46" s="42">
        <v>14</v>
      </c>
      <c r="B46" s="60" t="s">
        <v>51</v>
      </c>
      <c r="C46" s="44">
        <f t="shared" si="9"/>
        <v>102</v>
      </c>
      <c r="D46" s="45">
        <f t="shared" si="10"/>
        <v>102</v>
      </c>
      <c r="E46" s="46">
        <f t="shared" si="11"/>
        <v>30</v>
      </c>
      <c r="F46" s="47">
        <v>8</v>
      </c>
      <c r="G46" s="44">
        <v>7</v>
      </c>
      <c r="H46" s="44">
        <v>5</v>
      </c>
      <c r="I46" s="44">
        <v>4</v>
      </c>
      <c r="J46" s="44">
        <v>6</v>
      </c>
      <c r="K46" s="44">
        <v>7</v>
      </c>
      <c r="L46" s="44">
        <v>6</v>
      </c>
      <c r="M46" s="44">
        <v>5</v>
      </c>
      <c r="N46" s="48">
        <v>4</v>
      </c>
      <c r="O46" s="49">
        <f t="shared" si="6"/>
        <v>52</v>
      </c>
      <c r="P46" s="47">
        <v>7</v>
      </c>
      <c r="Q46" s="44">
        <v>6</v>
      </c>
      <c r="R46" s="44">
        <v>3</v>
      </c>
      <c r="S46" s="44">
        <v>5</v>
      </c>
      <c r="T46" s="44">
        <v>8</v>
      </c>
      <c r="U46" s="44">
        <v>5</v>
      </c>
      <c r="V46" s="44">
        <v>5</v>
      </c>
      <c r="W46" s="44">
        <v>6</v>
      </c>
      <c r="X46" s="48">
        <v>5</v>
      </c>
      <c r="Y46" s="49">
        <f t="shared" si="7"/>
        <v>50</v>
      </c>
      <c r="Z46" s="50">
        <f t="shared" si="8"/>
        <v>102</v>
      </c>
      <c r="AA46" s="51"/>
    </row>
    <row r="47" spans="1:27" ht="25.5" thickTop="1">
      <c r="A47" s="52"/>
      <c r="B47" s="61"/>
      <c r="C47" s="54"/>
      <c r="D47" s="55"/>
      <c r="E47" s="56"/>
      <c r="F47" s="52"/>
      <c r="G47" s="52"/>
      <c r="H47" s="52"/>
      <c r="I47" s="52"/>
      <c r="J47" s="52"/>
      <c r="K47" s="52"/>
      <c r="L47" s="52"/>
      <c r="M47" s="52"/>
      <c r="N47" s="52"/>
      <c r="O47" s="57"/>
      <c r="P47" s="52"/>
      <c r="Q47" s="52"/>
      <c r="R47" s="52"/>
      <c r="S47" s="52"/>
      <c r="T47" s="52"/>
      <c r="U47" s="52"/>
      <c r="V47" s="52"/>
      <c r="W47" s="52"/>
      <c r="X47" s="52"/>
      <c r="Y47" s="57"/>
      <c r="Z47" s="52"/>
      <c r="AA47" s="58"/>
    </row>
    <row r="48" spans="1:27" ht="20" thickBot="1">
      <c r="A48" s="52">
        <v>24</v>
      </c>
      <c r="B48" s="2" t="s">
        <v>52</v>
      </c>
      <c r="C48" s="3" t="s">
        <v>1</v>
      </c>
      <c r="D48" s="55"/>
      <c r="E48" s="56"/>
      <c r="F48" s="52"/>
      <c r="G48" s="52"/>
      <c r="H48" s="52"/>
      <c r="I48" s="52"/>
      <c r="J48" s="52"/>
      <c r="K48" s="52"/>
      <c r="L48" s="52"/>
      <c r="M48" s="52"/>
      <c r="N48" s="52"/>
      <c r="O48" s="57"/>
      <c r="P48" s="52"/>
      <c r="Q48" s="52"/>
      <c r="R48" s="52"/>
      <c r="S48" s="52"/>
      <c r="W48" s="62"/>
      <c r="X48" s="52"/>
      <c r="Y48" s="57"/>
      <c r="Z48" s="52"/>
      <c r="AA48" s="58"/>
    </row>
    <row r="49" spans="1:27" ht="18" thickTop="1" thickBot="1">
      <c r="A49" s="146" t="s">
        <v>2</v>
      </c>
      <c r="B49" s="147"/>
      <c r="C49" s="147"/>
      <c r="D49" s="148"/>
      <c r="E49" s="6" t="s">
        <v>3</v>
      </c>
      <c r="F49" s="7">
        <v>1</v>
      </c>
      <c r="G49" s="8">
        <v>2</v>
      </c>
      <c r="H49" s="8">
        <v>3</v>
      </c>
      <c r="I49" s="8">
        <v>4</v>
      </c>
      <c r="J49" s="8">
        <v>5</v>
      </c>
      <c r="K49" s="8">
        <v>6</v>
      </c>
      <c r="L49" s="8">
        <v>7</v>
      </c>
      <c r="M49" s="8">
        <v>8</v>
      </c>
      <c r="N49" s="9">
        <v>9</v>
      </c>
      <c r="O49" s="10" t="s">
        <v>4</v>
      </c>
      <c r="P49" s="7">
        <v>10</v>
      </c>
      <c r="Q49" s="8">
        <v>11</v>
      </c>
      <c r="R49" s="8">
        <v>12</v>
      </c>
      <c r="S49" s="8">
        <v>13</v>
      </c>
      <c r="T49" s="8">
        <v>14</v>
      </c>
      <c r="U49" s="8">
        <v>15</v>
      </c>
      <c r="V49" s="8">
        <v>16</v>
      </c>
      <c r="W49" s="8">
        <v>17</v>
      </c>
      <c r="X49" s="9">
        <v>18</v>
      </c>
      <c r="Y49" s="11" t="s">
        <v>5</v>
      </c>
      <c r="Z49" s="12" t="s">
        <v>6</v>
      </c>
      <c r="AA49" s="13" t="s">
        <v>7</v>
      </c>
    </row>
    <row r="50" spans="1:27" ht="18" thickTop="1" thickBot="1">
      <c r="A50" s="14" t="s">
        <v>8</v>
      </c>
      <c r="B50" s="63" t="s">
        <v>9</v>
      </c>
      <c r="C50" s="16" t="s">
        <v>10</v>
      </c>
      <c r="D50" s="17" t="s">
        <v>11</v>
      </c>
      <c r="E50" s="18" t="s">
        <v>12</v>
      </c>
      <c r="F50" s="19">
        <v>5</v>
      </c>
      <c r="G50" s="20">
        <v>4</v>
      </c>
      <c r="H50" s="20">
        <v>4</v>
      </c>
      <c r="I50" s="20">
        <v>3</v>
      </c>
      <c r="J50" s="20">
        <v>5</v>
      </c>
      <c r="K50" s="20">
        <v>4</v>
      </c>
      <c r="L50" s="20">
        <v>4</v>
      </c>
      <c r="M50" s="20">
        <v>3</v>
      </c>
      <c r="N50" s="21">
        <v>4</v>
      </c>
      <c r="O50" s="22">
        <f t="shared" ref="O50:O74" si="12">SUM(F50:N50)</f>
        <v>36</v>
      </c>
      <c r="P50" s="19">
        <v>5</v>
      </c>
      <c r="Q50" s="20">
        <v>4</v>
      </c>
      <c r="R50" s="20">
        <v>3</v>
      </c>
      <c r="S50" s="20">
        <v>4</v>
      </c>
      <c r="T50" s="20">
        <v>5</v>
      </c>
      <c r="U50" s="20">
        <v>4</v>
      </c>
      <c r="V50" s="20">
        <v>3</v>
      </c>
      <c r="W50" s="20">
        <v>4</v>
      </c>
      <c r="X50" s="21">
        <v>4</v>
      </c>
      <c r="Y50" s="22">
        <f t="shared" ref="Y50:Y74" si="13">SUM(P50:X50)</f>
        <v>36</v>
      </c>
      <c r="Z50" s="23">
        <f t="shared" ref="Z50:Z74" si="14">SUM(O50,Y50)</f>
        <v>72</v>
      </c>
      <c r="AA50" s="24" t="s">
        <v>13</v>
      </c>
    </row>
    <row r="51" spans="1:27" ht="21" thickTop="1">
      <c r="A51" s="25">
        <v>1</v>
      </c>
      <c r="B51" s="26" t="s">
        <v>53</v>
      </c>
      <c r="C51" s="64">
        <f t="shared" ref="C51:C74" si="15">SUM(Z51)</f>
        <v>73</v>
      </c>
      <c r="D51" s="59">
        <f t="shared" ref="D51:D74" si="16">SUM(Z51)</f>
        <v>73</v>
      </c>
      <c r="E51" s="29">
        <f t="shared" ref="E51:E73" si="17">D51-Z$5</f>
        <v>1</v>
      </c>
      <c r="F51" s="30">
        <v>5</v>
      </c>
      <c r="G51" s="31">
        <v>4</v>
      </c>
      <c r="H51" s="31">
        <v>5</v>
      </c>
      <c r="I51" s="31">
        <v>3</v>
      </c>
      <c r="J51" s="31">
        <v>6</v>
      </c>
      <c r="K51" s="31">
        <v>4</v>
      </c>
      <c r="L51" s="31">
        <v>5</v>
      </c>
      <c r="M51" s="31">
        <v>3</v>
      </c>
      <c r="N51" s="32">
        <v>3</v>
      </c>
      <c r="O51" s="33">
        <f t="shared" si="12"/>
        <v>38</v>
      </c>
      <c r="P51" s="30">
        <v>4</v>
      </c>
      <c r="Q51" s="31">
        <v>4</v>
      </c>
      <c r="R51" s="31">
        <v>4</v>
      </c>
      <c r="S51" s="31">
        <v>4</v>
      </c>
      <c r="T51" s="31">
        <v>4</v>
      </c>
      <c r="U51" s="31">
        <v>4</v>
      </c>
      <c r="V51" s="31">
        <v>3</v>
      </c>
      <c r="W51" s="31">
        <v>3</v>
      </c>
      <c r="X51" s="32">
        <v>5</v>
      </c>
      <c r="Y51" s="33">
        <f t="shared" si="13"/>
        <v>35</v>
      </c>
      <c r="Z51" s="34">
        <f t="shared" si="14"/>
        <v>73</v>
      </c>
      <c r="AA51" s="35"/>
    </row>
    <row r="52" spans="1:27" ht="20.5">
      <c r="A52" s="25">
        <v>2</v>
      </c>
      <c r="B52" s="26" t="s">
        <v>54</v>
      </c>
      <c r="C52" s="65">
        <f t="shared" si="15"/>
        <v>74</v>
      </c>
      <c r="D52" s="28">
        <f t="shared" si="16"/>
        <v>74</v>
      </c>
      <c r="E52" s="36">
        <f t="shared" si="17"/>
        <v>2</v>
      </c>
      <c r="F52" s="37">
        <v>5</v>
      </c>
      <c r="G52" s="27">
        <v>6</v>
      </c>
      <c r="H52" s="27">
        <v>4</v>
      </c>
      <c r="I52" s="27">
        <v>3</v>
      </c>
      <c r="J52" s="27">
        <v>4</v>
      </c>
      <c r="K52" s="27">
        <v>4</v>
      </c>
      <c r="L52" s="27">
        <v>5</v>
      </c>
      <c r="M52" s="27">
        <v>3</v>
      </c>
      <c r="N52" s="38">
        <v>4</v>
      </c>
      <c r="O52" s="39">
        <f t="shared" si="12"/>
        <v>38</v>
      </c>
      <c r="P52" s="37">
        <v>4</v>
      </c>
      <c r="Q52" s="27">
        <v>4</v>
      </c>
      <c r="R52" s="27">
        <v>2</v>
      </c>
      <c r="S52" s="27">
        <v>6</v>
      </c>
      <c r="T52" s="27">
        <v>4</v>
      </c>
      <c r="U52" s="27">
        <v>6</v>
      </c>
      <c r="V52" s="27">
        <v>3</v>
      </c>
      <c r="W52" s="27">
        <v>3</v>
      </c>
      <c r="X52" s="38">
        <v>4</v>
      </c>
      <c r="Y52" s="39">
        <f t="shared" si="13"/>
        <v>36</v>
      </c>
      <c r="Z52" s="40">
        <f t="shared" si="14"/>
        <v>74</v>
      </c>
      <c r="AA52" s="41"/>
    </row>
    <row r="53" spans="1:27" ht="20.5">
      <c r="A53" s="25">
        <v>3</v>
      </c>
      <c r="B53" s="26" t="s">
        <v>55</v>
      </c>
      <c r="C53" s="65">
        <f t="shared" si="15"/>
        <v>74</v>
      </c>
      <c r="D53" s="28">
        <f t="shared" si="16"/>
        <v>74</v>
      </c>
      <c r="E53" s="36">
        <f t="shared" si="17"/>
        <v>2</v>
      </c>
      <c r="F53" s="37">
        <v>4</v>
      </c>
      <c r="G53" s="27">
        <v>6</v>
      </c>
      <c r="H53" s="27">
        <v>3</v>
      </c>
      <c r="I53" s="27">
        <v>3</v>
      </c>
      <c r="J53" s="27">
        <v>3</v>
      </c>
      <c r="K53" s="27">
        <v>4</v>
      </c>
      <c r="L53" s="27">
        <v>4</v>
      </c>
      <c r="M53" s="27">
        <v>3</v>
      </c>
      <c r="N53" s="38">
        <v>4</v>
      </c>
      <c r="O53" s="39">
        <f t="shared" si="12"/>
        <v>34</v>
      </c>
      <c r="P53" s="37">
        <v>6</v>
      </c>
      <c r="Q53" s="27">
        <v>5</v>
      </c>
      <c r="R53" s="27">
        <v>3</v>
      </c>
      <c r="S53" s="27">
        <v>4</v>
      </c>
      <c r="T53" s="27">
        <v>5</v>
      </c>
      <c r="U53" s="27">
        <v>3</v>
      </c>
      <c r="V53" s="27">
        <v>5</v>
      </c>
      <c r="W53" s="27">
        <v>3</v>
      </c>
      <c r="X53" s="38">
        <v>6</v>
      </c>
      <c r="Y53" s="39">
        <f t="shared" si="13"/>
        <v>40</v>
      </c>
      <c r="Z53" s="40">
        <f t="shared" si="14"/>
        <v>74</v>
      </c>
      <c r="AA53" s="41"/>
    </row>
    <row r="54" spans="1:27" ht="20.5">
      <c r="A54" s="25">
        <v>4</v>
      </c>
      <c r="B54" s="26" t="s">
        <v>56</v>
      </c>
      <c r="C54" s="65">
        <f t="shared" si="15"/>
        <v>75</v>
      </c>
      <c r="D54" s="28">
        <f t="shared" si="16"/>
        <v>75</v>
      </c>
      <c r="E54" s="36">
        <f t="shared" si="17"/>
        <v>3</v>
      </c>
      <c r="F54" s="37">
        <v>5</v>
      </c>
      <c r="G54" s="27">
        <v>4</v>
      </c>
      <c r="H54" s="27">
        <v>4</v>
      </c>
      <c r="I54" s="27">
        <v>3</v>
      </c>
      <c r="J54" s="27">
        <v>5</v>
      </c>
      <c r="K54" s="27">
        <v>3</v>
      </c>
      <c r="L54" s="27">
        <v>5</v>
      </c>
      <c r="M54" s="27">
        <v>3</v>
      </c>
      <c r="N54" s="38">
        <v>3</v>
      </c>
      <c r="O54" s="39">
        <f t="shared" si="12"/>
        <v>35</v>
      </c>
      <c r="P54" s="37">
        <v>5</v>
      </c>
      <c r="Q54" s="27">
        <v>5</v>
      </c>
      <c r="R54" s="27">
        <v>4</v>
      </c>
      <c r="S54" s="27">
        <v>3</v>
      </c>
      <c r="T54" s="27">
        <v>6</v>
      </c>
      <c r="U54" s="27">
        <v>4</v>
      </c>
      <c r="V54" s="27">
        <v>4</v>
      </c>
      <c r="W54" s="27">
        <v>5</v>
      </c>
      <c r="X54" s="38">
        <v>4</v>
      </c>
      <c r="Y54" s="39">
        <f t="shared" si="13"/>
        <v>40</v>
      </c>
      <c r="Z54" s="40">
        <f t="shared" si="14"/>
        <v>75</v>
      </c>
      <c r="AA54" s="41"/>
    </row>
    <row r="55" spans="1:27" ht="20.5">
      <c r="A55" s="25">
        <v>5</v>
      </c>
      <c r="B55" s="26" t="s">
        <v>57</v>
      </c>
      <c r="C55" s="65">
        <f t="shared" si="15"/>
        <v>77</v>
      </c>
      <c r="D55" s="28">
        <f t="shared" si="16"/>
        <v>77</v>
      </c>
      <c r="E55" s="36">
        <f t="shared" si="17"/>
        <v>5</v>
      </c>
      <c r="F55" s="37">
        <v>5</v>
      </c>
      <c r="G55" s="27">
        <v>4</v>
      </c>
      <c r="H55" s="27">
        <v>4</v>
      </c>
      <c r="I55" s="27">
        <v>3</v>
      </c>
      <c r="J55" s="27">
        <v>6</v>
      </c>
      <c r="K55" s="27">
        <v>5</v>
      </c>
      <c r="L55" s="27">
        <v>5</v>
      </c>
      <c r="M55" s="27">
        <v>3</v>
      </c>
      <c r="N55" s="38">
        <v>4</v>
      </c>
      <c r="O55" s="39">
        <f t="shared" si="12"/>
        <v>39</v>
      </c>
      <c r="P55" s="37">
        <v>5</v>
      </c>
      <c r="Q55" s="27">
        <v>5</v>
      </c>
      <c r="R55" s="27">
        <v>3</v>
      </c>
      <c r="S55" s="27">
        <v>5</v>
      </c>
      <c r="T55" s="27">
        <v>5</v>
      </c>
      <c r="U55" s="27">
        <v>5</v>
      </c>
      <c r="V55" s="27">
        <v>3</v>
      </c>
      <c r="W55" s="27">
        <v>3</v>
      </c>
      <c r="X55" s="38">
        <v>4</v>
      </c>
      <c r="Y55" s="39">
        <f t="shared" si="13"/>
        <v>38</v>
      </c>
      <c r="Z55" s="40">
        <f t="shared" si="14"/>
        <v>77</v>
      </c>
      <c r="AA55" s="41"/>
    </row>
    <row r="56" spans="1:27" ht="20.5">
      <c r="A56" s="25">
        <v>6</v>
      </c>
      <c r="B56" s="26" t="s">
        <v>58</v>
      </c>
      <c r="C56" s="65">
        <f t="shared" si="15"/>
        <v>82</v>
      </c>
      <c r="D56" s="28">
        <f t="shared" si="16"/>
        <v>82</v>
      </c>
      <c r="E56" s="36">
        <f t="shared" si="17"/>
        <v>10</v>
      </c>
      <c r="F56" s="37">
        <v>4</v>
      </c>
      <c r="G56" s="27">
        <v>5</v>
      </c>
      <c r="H56" s="27">
        <v>5</v>
      </c>
      <c r="I56" s="27">
        <v>4</v>
      </c>
      <c r="J56" s="27">
        <v>6</v>
      </c>
      <c r="K56" s="27">
        <v>5</v>
      </c>
      <c r="L56" s="27">
        <v>4</v>
      </c>
      <c r="M56" s="27">
        <v>4</v>
      </c>
      <c r="N56" s="38">
        <v>4</v>
      </c>
      <c r="O56" s="39">
        <f t="shared" si="12"/>
        <v>41</v>
      </c>
      <c r="P56" s="37">
        <v>6</v>
      </c>
      <c r="Q56" s="27">
        <v>4</v>
      </c>
      <c r="R56" s="27">
        <v>3</v>
      </c>
      <c r="S56" s="27">
        <v>5</v>
      </c>
      <c r="T56" s="27">
        <v>6</v>
      </c>
      <c r="U56" s="27">
        <v>5</v>
      </c>
      <c r="V56" s="27">
        <v>4</v>
      </c>
      <c r="W56" s="27">
        <v>4</v>
      </c>
      <c r="X56" s="38">
        <v>4</v>
      </c>
      <c r="Y56" s="39">
        <f t="shared" si="13"/>
        <v>41</v>
      </c>
      <c r="Z56" s="40">
        <f t="shared" si="14"/>
        <v>82</v>
      </c>
      <c r="AA56" s="41"/>
    </row>
    <row r="57" spans="1:27" ht="20.5">
      <c r="A57" s="25">
        <v>7</v>
      </c>
      <c r="B57" s="26" t="s">
        <v>59</v>
      </c>
      <c r="C57" s="65">
        <f t="shared" si="15"/>
        <v>83</v>
      </c>
      <c r="D57" s="28">
        <f t="shared" si="16"/>
        <v>83</v>
      </c>
      <c r="E57" s="36">
        <f t="shared" si="17"/>
        <v>11</v>
      </c>
      <c r="F57" s="37">
        <v>6</v>
      </c>
      <c r="G57" s="27">
        <v>5</v>
      </c>
      <c r="H57" s="27">
        <v>5</v>
      </c>
      <c r="I57" s="27">
        <v>4</v>
      </c>
      <c r="J57" s="27">
        <v>5</v>
      </c>
      <c r="K57" s="27">
        <v>5</v>
      </c>
      <c r="L57" s="27">
        <v>5</v>
      </c>
      <c r="M57" s="27">
        <v>4</v>
      </c>
      <c r="N57" s="38">
        <v>4</v>
      </c>
      <c r="O57" s="39">
        <f t="shared" si="12"/>
        <v>43</v>
      </c>
      <c r="P57" s="37">
        <v>5</v>
      </c>
      <c r="Q57" s="27">
        <v>5</v>
      </c>
      <c r="R57" s="27">
        <v>4</v>
      </c>
      <c r="S57" s="27">
        <v>4</v>
      </c>
      <c r="T57" s="27">
        <v>6</v>
      </c>
      <c r="U57" s="27">
        <v>3</v>
      </c>
      <c r="V57" s="27">
        <v>3</v>
      </c>
      <c r="W57" s="27">
        <v>5</v>
      </c>
      <c r="X57" s="38">
        <v>5</v>
      </c>
      <c r="Y57" s="39">
        <f t="shared" si="13"/>
        <v>40</v>
      </c>
      <c r="Z57" s="40">
        <f t="shared" si="14"/>
        <v>83</v>
      </c>
      <c r="AA57" s="41"/>
    </row>
    <row r="58" spans="1:27" ht="20.5">
      <c r="A58" s="25">
        <v>8</v>
      </c>
      <c r="B58" s="26" t="s">
        <v>60</v>
      </c>
      <c r="C58" s="65">
        <f t="shared" si="15"/>
        <v>83</v>
      </c>
      <c r="D58" s="28">
        <f t="shared" si="16"/>
        <v>83</v>
      </c>
      <c r="E58" s="36">
        <f t="shared" si="17"/>
        <v>11</v>
      </c>
      <c r="F58" s="37">
        <v>6</v>
      </c>
      <c r="G58" s="27">
        <v>4</v>
      </c>
      <c r="H58" s="27">
        <v>6</v>
      </c>
      <c r="I58" s="27">
        <v>3</v>
      </c>
      <c r="J58" s="27">
        <v>5</v>
      </c>
      <c r="K58" s="27">
        <v>4</v>
      </c>
      <c r="L58" s="27">
        <v>4</v>
      </c>
      <c r="M58" s="27">
        <v>4</v>
      </c>
      <c r="N58" s="38">
        <v>4</v>
      </c>
      <c r="O58" s="39">
        <f t="shared" si="12"/>
        <v>40</v>
      </c>
      <c r="P58" s="37">
        <v>6</v>
      </c>
      <c r="Q58" s="27">
        <v>8</v>
      </c>
      <c r="R58" s="27">
        <v>2</v>
      </c>
      <c r="S58" s="27">
        <v>4</v>
      </c>
      <c r="T58" s="27">
        <v>5</v>
      </c>
      <c r="U58" s="27">
        <v>4</v>
      </c>
      <c r="V58" s="27">
        <v>4</v>
      </c>
      <c r="W58" s="27">
        <v>5</v>
      </c>
      <c r="X58" s="38">
        <v>5</v>
      </c>
      <c r="Y58" s="39">
        <f t="shared" si="13"/>
        <v>43</v>
      </c>
      <c r="Z58" s="40">
        <f t="shared" si="14"/>
        <v>83</v>
      </c>
      <c r="AA58" s="41"/>
    </row>
    <row r="59" spans="1:27" ht="20.5">
      <c r="A59" s="25">
        <v>9</v>
      </c>
      <c r="B59" s="26" t="s">
        <v>61</v>
      </c>
      <c r="C59" s="65">
        <f t="shared" si="15"/>
        <v>87</v>
      </c>
      <c r="D59" s="28">
        <f t="shared" si="16"/>
        <v>87</v>
      </c>
      <c r="E59" s="36">
        <f t="shared" si="17"/>
        <v>15</v>
      </c>
      <c r="F59" s="37">
        <v>6</v>
      </c>
      <c r="G59" s="27">
        <v>6</v>
      </c>
      <c r="H59" s="27">
        <v>4</v>
      </c>
      <c r="I59" s="27">
        <v>4</v>
      </c>
      <c r="J59" s="27">
        <v>7</v>
      </c>
      <c r="K59" s="27">
        <v>4</v>
      </c>
      <c r="L59" s="27">
        <v>5</v>
      </c>
      <c r="M59" s="27">
        <v>3</v>
      </c>
      <c r="N59" s="38">
        <v>5</v>
      </c>
      <c r="O59" s="39">
        <f t="shared" si="12"/>
        <v>44</v>
      </c>
      <c r="P59" s="37">
        <v>6</v>
      </c>
      <c r="Q59" s="27">
        <v>4</v>
      </c>
      <c r="R59" s="27">
        <v>3</v>
      </c>
      <c r="S59" s="27">
        <v>6</v>
      </c>
      <c r="T59" s="27">
        <v>5</v>
      </c>
      <c r="U59" s="27">
        <v>4</v>
      </c>
      <c r="V59" s="27">
        <v>5</v>
      </c>
      <c r="W59" s="27">
        <v>5</v>
      </c>
      <c r="X59" s="38">
        <v>5</v>
      </c>
      <c r="Y59" s="39">
        <f t="shared" si="13"/>
        <v>43</v>
      </c>
      <c r="Z59" s="40">
        <f t="shared" si="14"/>
        <v>87</v>
      </c>
      <c r="AA59" s="41"/>
    </row>
    <row r="60" spans="1:27" ht="20.5">
      <c r="A60" s="25">
        <v>10</v>
      </c>
      <c r="B60" s="26" t="s">
        <v>62</v>
      </c>
      <c r="C60" s="65">
        <f t="shared" si="15"/>
        <v>88</v>
      </c>
      <c r="D60" s="28">
        <f t="shared" si="16"/>
        <v>88</v>
      </c>
      <c r="E60" s="36">
        <f t="shared" si="17"/>
        <v>16</v>
      </c>
      <c r="F60" s="37">
        <v>5</v>
      </c>
      <c r="G60" s="27">
        <v>7</v>
      </c>
      <c r="H60" s="27">
        <v>5</v>
      </c>
      <c r="I60" s="27">
        <v>5</v>
      </c>
      <c r="J60" s="27">
        <v>4</v>
      </c>
      <c r="K60" s="27">
        <v>5</v>
      </c>
      <c r="L60" s="27">
        <v>5</v>
      </c>
      <c r="M60" s="27">
        <v>6</v>
      </c>
      <c r="N60" s="38">
        <v>4</v>
      </c>
      <c r="O60" s="39">
        <f t="shared" si="12"/>
        <v>46</v>
      </c>
      <c r="P60" s="37">
        <v>6</v>
      </c>
      <c r="Q60" s="27">
        <v>5</v>
      </c>
      <c r="R60" s="27">
        <v>3</v>
      </c>
      <c r="S60" s="27">
        <v>4</v>
      </c>
      <c r="T60" s="27">
        <v>5</v>
      </c>
      <c r="U60" s="27">
        <v>4</v>
      </c>
      <c r="V60" s="27">
        <v>4</v>
      </c>
      <c r="W60" s="27">
        <v>6</v>
      </c>
      <c r="X60" s="38">
        <v>5</v>
      </c>
      <c r="Y60" s="39">
        <f t="shared" si="13"/>
        <v>42</v>
      </c>
      <c r="Z60" s="40">
        <f t="shared" si="14"/>
        <v>88</v>
      </c>
      <c r="AA60" s="41"/>
    </row>
    <row r="61" spans="1:27" ht="20.5">
      <c r="A61" s="25">
        <v>11</v>
      </c>
      <c r="B61" s="26" t="s">
        <v>63</v>
      </c>
      <c r="C61" s="65">
        <f t="shared" si="15"/>
        <v>89</v>
      </c>
      <c r="D61" s="28">
        <f t="shared" si="16"/>
        <v>89</v>
      </c>
      <c r="E61" s="36">
        <f t="shared" si="17"/>
        <v>17</v>
      </c>
      <c r="F61" s="37">
        <v>6</v>
      </c>
      <c r="G61" s="27">
        <v>5</v>
      </c>
      <c r="H61" s="27">
        <v>4</v>
      </c>
      <c r="I61" s="27">
        <v>5</v>
      </c>
      <c r="J61" s="27">
        <v>6</v>
      </c>
      <c r="K61" s="27">
        <v>6</v>
      </c>
      <c r="L61" s="27">
        <v>4</v>
      </c>
      <c r="M61" s="27">
        <v>4</v>
      </c>
      <c r="N61" s="38">
        <v>6</v>
      </c>
      <c r="O61" s="39">
        <f t="shared" si="12"/>
        <v>46</v>
      </c>
      <c r="P61" s="37">
        <v>6</v>
      </c>
      <c r="Q61" s="27">
        <v>5</v>
      </c>
      <c r="R61" s="27">
        <v>4</v>
      </c>
      <c r="S61" s="27">
        <v>6</v>
      </c>
      <c r="T61" s="27">
        <v>6</v>
      </c>
      <c r="U61" s="27">
        <v>4</v>
      </c>
      <c r="V61" s="27">
        <v>3</v>
      </c>
      <c r="W61" s="27">
        <v>4</v>
      </c>
      <c r="X61" s="38">
        <v>5</v>
      </c>
      <c r="Y61" s="39">
        <f t="shared" si="13"/>
        <v>43</v>
      </c>
      <c r="Z61" s="40">
        <f t="shared" si="14"/>
        <v>89</v>
      </c>
      <c r="AA61" s="41"/>
    </row>
    <row r="62" spans="1:27" ht="20.5">
      <c r="A62" s="25">
        <v>12</v>
      </c>
      <c r="B62" s="26" t="s">
        <v>64</v>
      </c>
      <c r="C62" s="65">
        <f t="shared" si="15"/>
        <v>89</v>
      </c>
      <c r="D62" s="28">
        <f t="shared" si="16"/>
        <v>89</v>
      </c>
      <c r="E62" s="36">
        <f t="shared" si="17"/>
        <v>17</v>
      </c>
      <c r="F62" s="37">
        <v>6</v>
      </c>
      <c r="G62" s="27">
        <v>4</v>
      </c>
      <c r="H62" s="27">
        <v>5</v>
      </c>
      <c r="I62" s="27">
        <v>4</v>
      </c>
      <c r="J62" s="27">
        <v>6</v>
      </c>
      <c r="K62" s="27">
        <v>5</v>
      </c>
      <c r="L62" s="27">
        <v>5</v>
      </c>
      <c r="M62" s="27">
        <v>4</v>
      </c>
      <c r="N62" s="38">
        <v>5</v>
      </c>
      <c r="O62" s="39">
        <f t="shared" si="12"/>
        <v>44</v>
      </c>
      <c r="P62" s="37">
        <v>7</v>
      </c>
      <c r="Q62" s="27">
        <v>4</v>
      </c>
      <c r="R62" s="27">
        <v>4</v>
      </c>
      <c r="S62" s="27">
        <v>6</v>
      </c>
      <c r="T62" s="27">
        <v>6</v>
      </c>
      <c r="U62" s="27">
        <v>4</v>
      </c>
      <c r="V62" s="27">
        <v>4</v>
      </c>
      <c r="W62" s="27">
        <v>5</v>
      </c>
      <c r="X62" s="38">
        <v>5</v>
      </c>
      <c r="Y62" s="39">
        <f t="shared" si="13"/>
        <v>45</v>
      </c>
      <c r="Z62" s="40">
        <f t="shared" si="14"/>
        <v>89</v>
      </c>
      <c r="AA62" s="41"/>
    </row>
    <row r="63" spans="1:27" ht="20.5">
      <c r="A63" s="25">
        <v>13</v>
      </c>
      <c r="B63" s="26" t="s">
        <v>65</v>
      </c>
      <c r="C63" s="65">
        <f t="shared" si="15"/>
        <v>89</v>
      </c>
      <c r="D63" s="28">
        <f t="shared" si="16"/>
        <v>89</v>
      </c>
      <c r="E63" s="36">
        <f t="shared" si="17"/>
        <v>17</v>
      </c>
      <c r="F63" s="37">
        <v>6</v>
      </c>
      <c r="G63" s="27">
        <v>4</v>
      </c>
      <c r="H63" s="27">
        <v>5</v>
      </c>
      <c r="I63" s="27">
        <v>3</v>
      </c>
      <c r="J63" s="27">
        <v>6</v>
      </c>
      <c r="K63" s="27">
        <v>6</v>
      </c>
      <c r="L63" s="27">
        <v>5</v>
      </c>
      <c r="M63" s="27">
        <v>3</v>
      </c>
      <c r="N63" s="38">
        <v>4</v>
      </c>
      <c r="O63" s="39">
        <f t="shared" si="12"/>
        <v>42</v>
      </c>
      <c r="P63" s="37">
        <v>7</v>
      </c>
      <c r="Q63" s="27">
        <v>5</v>
      </c>
      <c r="R63" s="27">
        <v>4</v>
      </c>
      <c r="S63" s="27">
        <v>6</v>
      </c>
      <c r="T63" s="27">
        <v>6</v>
      </c>
      <c r="U63" s="27">
        <v>5</v>
      </c>
      <c r="V63" s="27">
        <v>4</v>
      </c>
      <c r="W63" s="27">
        <v>4</v>
      </c>
      <c r="X63" s="38">
        <v>6</v>
      </c>
      <c r="Y63" s="39">
        <f t="shared" si="13"/>
        <v>47</v>
      </c>
      <c r="Z63" s="40">
        <f t="shared" si="14"/>
        <v>89</v>
      </c>
      <c r="AA63" s="41"/>
    </row>
    <row r="64" spans="1:27" ht="20.5">
      <c r="A64" s="25">
        <v>14</v>
      </c>
      <c r="B64" s="26" t="s">
        <v>66</v>
      </c>
      <c r="C64" s="65">
        <f t="shared" si="15"/>
        <v>92</v>
      </c>
      <c r="D64" s="28">
        <f t="shared" si="16"/>
        <v>92</v>
      </c>
      <c r="E64" s="36">
        <f t="shared" si="17"/>
        <v>20</v>
      </c>
      <c r="F64" s="37">
        <v>5</v>
      </c>
      <c r="G64" s="27">
        <v>7</v>
      </c>
      <c r="H64" s="27">
        <v>5</v>
      </c>
      <c r="I64" s="27">
        <v>4</v>
      </c>
      <c r="J64" s="27">
        <v>7</v>
      </c>
      <c r="K64" s="27">
        <v>6</v>
      </c>
      <c r="L64" s="27">
        <v>5</v>
      </c>
      <c r="M64" s="27">
        <v>3</v>
      </c>
      <c r="N64" s="38">
        <v>5</v>
      </c>
      <c r="O64" s="39">
        <f t="shared" si="12"/>
        <v>47</v>
      </c>
      <c r="P64" s="37">
        <v>6</v>
      </c>
      <c r="Q64" s="27">
        <v>5</v>
      </c>
      <c r="R64" s="27">
        <v>2</v>
      </c>
      <c r="S64" s="27">
        <v>5</v>
      </c>
      <c r="T64" s="27">
        <v>7</v>
      </c>
      <c r="U64" s="27">
        <v>5</v>
      </c>
      <c r="V64" s="27">
        <v>6</v>
      </c>
      <c r="W64" s="27">
        <v>4</v>
      </c>
      <c r="X64" s="38">
        <v>5</v>
      </c>
      <c r="Y64" s="39">
        <f t="shared" si="13"/>
        <v>45</v>
      </c>
      <c r="Z64" s="40">
        <f t="shared" si="14"/>
        <v>92</v>
      </c>
      <c r="AA64" s="41"/>
    </row>
    <row r="65" spans="1:27" ht="20.5">
      <c r="A65" s="25">
        <v>15</v>
      </c>
      <c r="B65" s="26" t="s">
        <v>67</v>
      </c>
      <c r="C65" s="65">
        <f t="shared" si="15"/>
        <v>95</v>
      </c>
      <c r="D65" s="28">
        <f t="shared" si="16"/>
        <v>95</v>
      </c>
      <c r="E65" s="36">
        <f t="shared" si="17"/>
        <v>23</v>
      </c>
      <c r="F65" s="37">
        <v>7</v>
      </c>
      <c r="G65" s="27">
        <v>8</v>
      </c>
      <c r="H65" s="27">
        <v>6</v>
      </c>
      <c r="I65" s="27">
        <v>4</v>
      </c>
      <c r="J65" s="27">
        <v>7</v>
      </c>
      <c r="K65" s="27">
        <v>5</v>
      </c>
      <c r="L65" s="27">
        <v>4</v>
      </c>
      <c r="M65" s="27">
        <v>4</v>
      </c>
      <c r="N65" s="38">
        <v>5</v>
      </c>
      <c r="O65" s="39">
        <f t="shared" si="12"/>
        <v>50</v>
      </c>
      <c r="P65" s="37">
        <v>7</v>
      </c>
      <c r="Q65" s="27">
        <v>6</v>
      </c>
      <c r="R65" s="27">
        <v>3</v>
      </c>
      <c r="S65" s="27">
        <v>4</v>
      </c>
      <c r="T65" s="27">
        <v>6</v>
      </c>
      <c r="U65" s="27">
        <v>6</v>
      </c>
      <c r="V65" s="27">
        <v>3</v>
      </c>
      <c r="W65" s="27">
        <v>5</v>
      </c>
      <c r="X65" s="38">
        <v>5</v>
      </c>
      <c r="Y65" s="39">
        <f t="shared" si="13"/>
        <v>45</v>
      </c>
      <c r="Z65" s="40">
        <f t="shared" si="14"/>
        <v>95</v>
      </c>
      <c r="AA65" s="41"/>
    </row>
    <row r="66" spans="1:27" ht="20.5">
      <c r="A66" s="25">
        <v>16</v>
      </c>
      <c r="B66" s="26" t="s">
        <v>68</v>
      </c>
      <c r="C66" s="65">
        <f t="shared" si="15"/>
        <v>96</v>
      </c>
      <c r="D66" s="28">
        <f t="shared" si="16"/>
        <v>96</v>
      </c>
      <c r="E66" s="36">
        <f t="shared" si="17"/>
        <v>24</v>
      </c>
      <c r="F66" s="37">
        <v>6</v>
      </c>
      <c r="G66" s="27">
        <v>5</v>
      </c>
      <c r="H66" s="27">
        <v>6</v>
      </c>
      <c r="I66" s="27">
        <v>4</v>
      </c>
      <c r="J66" s="27">
        <v>7</v>
      </c>
      <c r="K66" s="27">
        <v>4</v>
      </c>
      <c r="L66" s="27">
        <v>6</v>
      </c>
      <c r="M66" s="27">
        <v>3</v>
      </c>
      <c r="N66" s="38">
        <v>6</v>
      </c>
      <c r="O66" s="39">
        <f t="shared" si="12"/>
        <v>47</v>
      </c>
      <c r="P66" s="37">
        <v>6</v>
      </c>
      <c r="Q66" s="27">
        <v>6</v>
      </c>
      <c r="R66" s="27">
        <v>3</v>
      </c>
      <c r="S66" s="27">
        <v>4</v>
      </c>
      <c r="T66" s="27">
        <v>6</v>
      </c>
      <c r="U66" s="27">
        <v>4</v>
      </c>
      <c r="V66" s="27">
        <v>6</v>
      </c>
      <c r="W66" s="27">
        <v>8</v>
      </c>
      <c r="X66" s="38">
        <v>6</v>
      </c>
      <c r="Y66" s="39">
        <f t="shared" si="13"/>
        <v>49</v>
      </c>
      <c r="Z66" s="40">
        <f t="shared" si="14"/>
        <v>96</v>
      </c>
      <c r="AA66" s="41"/>
    </row>
    <row r="67" spans="1:27" ht="20.5">
      <c r="A67" s="25">
        <v>17</v>
      </c>
      <c r="B67" s="26" t="s">
        <v>69</v>
      </c>
      <c r="C67" s="65">
        <f t="shared" si="15"/>
        <v>98</v>
      </c>
      <c r="D67" s="28">
        <f t="shared" si="16"/>
        <v>98</v>
      </c>
      <c r="E67" s="36">
        <f t="shared" si="17"/>
        <v>26</v>
      </c>
      <c r="F67" s="37">
        <v>8</v>
      </c>
      <c r="G67" s="27">
        <v>5</v>
      </c>
      <c r="H67" s="27">
        <v>5</v>
      </c>
      <c r="I67" s="27">
        <v>3</v>
      </c>
      <c r="J67" s="27">
        <v>7</v>
      </c>
      <c r="K67" s="27">
        <v>4</v>
      </c>
      <c r="L67" s="27">
        <v>5</v>
      </c>
      <c r="M67" s="27">
        <v>4</v>
      </c>
      <c r="N67" s="38">
        <v>6</v>
      </c>
      <c r="O67" s="39">
        <f t="shared" si="12"/>
        <v>47</v>
      </c>
      <c r="P67" s="37">
        <v>7</v>
      </c>
      <c r="Q67" s="27">
        <v>6</v>
      </c>
      <c r="R67" s="27">
        <v>4</v>
      </c>
      <c r="S67" s="27">
        <v>8</v>
      </c>
      <c r="T67" s="27">
        <v>6</v>
      </c>
      <c r="U67" s="27">
        <v>4</v>
      </c>
      <c r="V67" s="27">
        <v>4</v>
      </c>
      <c r="W67" s="27">
        <v>6</v>
      </c>
      <c r="X67" s="38">
        <v>6</v>
      </c>
      <c r="Y67" s="39">
        <f t="shared" si="13"/>
        <v>51</v>
      </c>
      <c r="Z67" s="40">
        <f t="shared" si="14"/>
        <v>98</v>
      </c>
      <c r="AA67" s="41"/>
    </row>
    <row r="68" spans="1:27" ht="20.5">
      <c r="A68" s="25">
        <v>18</v>
      </c>
      <c r="B68" s="26" t="s">
        <v>70</v>
      </c>
      <c r="C68" s="65">
        <f t="shared" si="15"/>
        <v>103</v>
      </c>
      <c r="D68" s="28">
        <f t="shared" si="16"/>
        <v>103</v>
      </c>
      <c r="E68" s="36">
        <f t="shared" si="17"/>
        <v>31</v>
      </c>
      <c r="F68" s="37">
        <v>7</v>
      </c>
      <c r="G68" s="27">
        <v>5</v>
      </c>
      <c r="H68" s="27">
        <v>5</v>
      </c>
      <c r="I68" s="27">
        <v>5</v>
      </c>
      <c r="J68" s="27">
        <v>7</v>
      </c>
      <c r="K68" s="27">
        <v>7</v>
      </c>
      <c r="L68" s="27">
        <v>8</v>
      </c>
      <c r="M68" s="27">
        <v>5</v>
      </c>
      <c r="N68" s="38">
        <v>4</v>
      </c>
      <c r="O68" s="39">
        <f t="shared" si="12"/>
        <v>53</v>
      </c>
      <c r="P68" s="37">
        <v>7</v>
      </c>
      <c r="Q68" s="27">
        <v>6</v>
      </c>
      <c r="R68" s="27">
        <v>5</v>
      </c>
      <c r="S68" s="27">
        <v>6</v>
      </c>
      <c r="T68" s="27">
        <v>6</v>
      </c>
      <c r="U68" s="27">
        <v>6</v>
      </c>
      <c r="V68" s="27">
        <v>3</v>
      </c>
      <c r="W68" s="27">
        <v>7</v>
      </c>
      <c r="X68" s="38">
        <v>4</v>
      </c>
      <c r="Y68" s="39">
        <f t="shared" si="13"/>
        <v>50</v>
      </c>
      <c r="Z68" s="40">
        <f t="shared" si="14"/>
        <v>103</v>
      </c>
      <c r="AA68" s="41"/>
    </row>
    <row r="69" spans="1:27" ht="20.5">
      <c r="A69" s="25">
        <v>19</v>
      </c>
      <c r="B69" s="26" t="s">
        <v>71</v>
      </c>
      <c r="C69" s="65">
        <f t="shared" si="15"/>
        <v>106</v>
      </c>
      <c r="D69" s="28">
        <f t="shared" si="16"/>
        <v>106</v>
      </c>
      <c r="E69" s="36">
        <f t="shared" si="17"/>
        <v>34</v>
      </c>
      <c r="F69" s="37">
        <v>7</v>
      </c>
      <c r="G69" s="27">
        <v>6</v>
      </c>
      <c r="H69" s="27">
        <v>5</v>
      </c>
      <c r="I69" s="27">
        <v>4</v>
      </c>
      <c r="J69" s="27">
        <v>6</v>
      </c>
      <c r="K69" s="27">
        <v>5</v>
      </c>
      <c r="L69" s="27">
        <v>8</v>
      </c>
      <c r="M69" s="27">
        <v>3</v>
      </c>
      <c r="N69" s="38">
        <v>7</v>
      </c>
      <c r="O69" s="39">
        <f t="shared" si="12"/>
        <v>51</v>
      </c>
      <c r="P69" s="37">
        <v>8</v>
      </c>
      <c r="Q69" s="27">
        <v>6</v>
      </c>
      <c r="R69" s="27">
        <v>5</v>
      </c>
      <c r="S69" s="27">
        <v>5</v>
      </c>
      <c r="T69" s="27">
        <v>7</v>
      </c>
      <c r="U69" s="27">
        <v>5</v>
      </c>
      <c r="V69" s="27">
        <v>6</v>
      </c>
      <c r="W69" s="27">
        <v>6</v>
      </c>
      <c r="X69" s="38">
        <v>7</v>
      </c>
      <c r="Y69" s="39">
        <f t="shared" si="13"/>
        <v>55</v>
      </c>
      <c r="Z69" s="40">
        <f t="shared" si="14"/>
        <v>106</v>
      </c>
      <c r="AA69" s="41"/>
    </row>
    <row r="70" spans="1:27" ht="20.5">
      <c r="A70" s="25">
        <v>20</v>
      </c>
      <c r="B70" s="26" t="s">
        <v>72</v>
      </c>
      <c r="C70" s="65">
        <f t="shared" si="15"/>
        <v>108</v>
      </c>
      <c r="D70" s="28">
        <f t="shared" si="16"/>
        <v>108</v>
      </c>
      <c r="E70" s="36">
        <f t="shared" si="17"/>
        <v>36</v>
      </c>
      <c r="F70" s="37">
        <v>9</v>
      </c>
      <c r="G70" s="27">
        <v>7</v>
      </c>
      <c r="H70" s="27">
        <v>8</v>
      </c>
      <c r="I70" s="27">
        <v>4</v>
      </c>
      <c r="J70" s="27">
        <v>8</v>
      </c>
      <c r="K70" s="27">
        <v>4</v>
      </c>
      <c r="L70" s="27">
        <v>4</v>
      </c>
      <c r="M70" s="27">
        <v>3</v>
      </c>
      <c r="N70" s="38">
        <v>7</v>
      </c>
      <c r="O70" s="39">
        <f t="shared" si="12"/>
        <v>54</v>
      </c>
      <c r="P70" s="37">
        <v>6</v>
      </c>
      <c r="Q70" s="27">
        <v>5</v>
      </c>
      <c r="R70" s="27">
        <v>5</v>
      </c>
      <c r="S70" s="27">
        <v>7</v>
      </c>
      <c r="T70" s="27">
        <v>8</v>
      </c>
      <c r="U70" s="27">
        <v>7</v>
      </c>
      <c r="V70" s="27">
        <v>4</v>
      </c>
      <c r="W70" s="27">
        <v>6</v>
      </c>
      <c r="X70" s="38">
        <v>6</v>
      </c>
      <c r="Y70" s="39">
        <f t="shared" si="13"/>
        <v>54</v>
      </c>
      <c r="Z70" s="40">
        <f t="shared" si="14"/>
        <v>108</v>
      </c>
      <c r="AA70" s="41"/>
    </row>
    <row r="71" spans="1:27" ht="20.5">
      <c r="A71" s="25">
        <v>21</v>
      </c>
      <c r="B71" s="26" t="s">
        <v>73</v>
      </c>
      <c r="C71" s="65">
        <f t="shared" si="15"/>
        <v>112</v>
      </c>
      <c r="D71" s="28">
        <f t="shared" si="16"/>
        <v>112</v>
      </c>
      <c r="E71" s="36">
        <f t="shared" si="17"/>
        <v>40</v>
      </c>
      <c r="F71" s="37">
        <v>10</v>
      </c>
      <c r="G71" s="27">
        <v>8</v>
      </c>
      <c r="H71" s="27">
        <v>6</v>
      </c>
      <c r="I71" s="27">
        <v>3</v>
      </c>
      <c r="J71" s="27">
        <v>9</v>
      </c>
      <c r="K71" s="27">
        <v>6</v>
      </c>
      <c r="L71" s="27">
        <v>8</v>
      </c>
      <c r="M71" s="27">
        <v>4</v>
      </c>
      <c r="N71" s="38">
        <v>6</v>
      </c>
      <c r="O71" s="39">
        <f t="shared" si="12"/>
        <v>60</v>
      </c>
      <c r="P71" s="37">
        <v>10</v>
      </c>
      <c r="Q71" s="27">
        <v>6</v>
      </c>
      <c r="R71" s="27">
        <v>3</v>
      </c>
      <c r="S71" s="27">
        <v>6</v>
      </c>
      <c r="T71" s="27">
        <v>9</v>
      </c>
      <c r="U71" s="27">
        <v>5</v>
      </c>
      <c r="V71" s="27">
        <v>4</v>
      </c>
      <c r="W71" s="27">
        <v>4</v>
      </c>
      <c r="X71" s="38">
        <v>5</v>
      </c>
      <c r="Y71" s="39">
        <f t="shared" si="13"/>
        <v>52</v>
      </c>
      <c r="Z71" s="40">
        <f t="shared" si="14"/>
        <v>112</v>
      </c>
      <c r="AA71" s="41"/>
    </row>
    <row r="72" spans="1:27" ht="20.5">
      <c r="A72" s="25">
        <v>22</v>
      </c>
      <c r="B72" s="26" t="s">
        <v>74</v>
      </c>
      <c r="C72" s="65">
        <f t="shared" si="15"/>
        <v>112</v>
      </c>
      <c r="D72" s="28">
        <f t="shared" si="16"/>
        <v>112</v>
      </c>
      <c r="E72" s="36">
        <f t="shared" si="17"/>
        <v>40</v>
      </c>
      <c r="F72" s="37">
        <v>8</v>
      </c>
      <c r="G72" s="27">
        <v>6</v>
      </c>
      <c r="H72" s="27">
        <v>5</v>
      </c>
      <c r="I72" s="27">
        <v>4</v>
      </c>
      <c r="J72" s="27">
        <v>6</v>
      </c>
      <c r="K72" s="27">
        <v>6</v>
      </c>
      <c r="L72" s="27">
        <v>5</v>
      </c>
      <c r="M72" s="27">
        <v>5</v>
      </c>
      <c r="N72" s="38">
        <v>6</v>
      </c>
      <c r="O72" s="39">
        <f t="shared" si="12"/>
        <v>51</v>
      </c>
      <c r="P72" s="37">
        <v>8</v>
      </c>
      <c r="Q72" s="27">
        <v>6</v>
      </c>
      <c r="R72" s="27">
        <v>6</v>
      </c>
      <c r="S72" s="27">
        <v>8</v>
      </c>
      <c r="T72" s="27">
        <v>10</v>
      </c>
      <c r="U72" s="27">
        <v>7</v>
      </c>
      <c r="V72" s="27">
        <v>5</v>
      </c>
      <c r="W72" s="27">
        <v>5</v>
      </c>
      <c r="X72" s="38">
        <v>6</v>
      </c>
      <c r="Y72" s="39">
        <f t="shared" si="13"/>
        <v>61</v>
      </c>
      <c r="Z72" s="40">
        <f t="shared" si="14"/>
        <v>112</v>
      </c>
      <c r="AA72" s="41"/>
    </row>
    <row r="73" spans="1:27" ht="20.5">
      <c r="A73" s="25">
        <v>23</v>
      </c>
      <c r="B73" s="26" t="s">
        <v>75</v>
      </c>
      <c r="C73" s="65">
        <f t="shared" si="15"/>
        <v>119</v>
      </c>
      <c r="D73" s="28">
        <f t="shared" si="16"/>
        <v>119</v>
      </c>
      <c r="E73" s="36">
        <f t="shared" si="17"/>
        <v>47</v>
      </c>
      <c r="F73" s="37">
        <v>10</v>
      </c>
      <c r="G73" s="27">
        <v>6</v>
      </c>
      <c r="H73" s="27">
        <v>8</v>
      </c>
      <c r="I73" s="27">
        <v>3</v>
      </c>
      <c r="J73" s="27">
        <v>7</v>
      </c>
      <c r="K73" s="27">
        <v>5</v>
      </c>
      <c r="L73" s="27">
        <v>6</v>
      </c>
      <c r="M73" s="27">
        <v>6</v>
      </c>
      <c r="N73" s="38">
        <v>8</v>
      </c>
      <c r="O73" s="39">
        <f t="shared" si="12"/>
        <v>59</v>
      </c>
      <c r="P73" s="37">
        <v>10</v>
      </c>
      <c r="Q73" s="27">
        <v>6</v>
      </c>
      <c r="R73" s="27">
        <v>4</v>
      </c>
      <c r="S73" s="27">
        <v>4</v>
      </c>
      <c r="T73" s="27">
        <v>10</v>
      </c>
      <c r="U73" s="27">
        <v>8</v>
      </c>
      <c r="V73" s="27">
        <v>5</v>
      </c>
      <c r="W73" s="27">
        <v>6</v>
      </c>
      <c r="X73" s="38">
        <v>7</v>
      </c>
      <c r="Y73" s="39">
        <f t="shared" si="13"/>
        <v>60</v>
      </c>
      <c r="Z73" s="40">
        <f t="shared" si="14"/>
        <v>119</v>
      </c>
      <c r="AA73" s="41"/>
    </row>
    <row r="74" spans="1:27" ht="21" thickBot="1">
      <c r="A74" s="42" t="s">
        <v>76</v>
      </c>
      <c r="B74" s="60" t="s">
        <v>77</v>
      </c>
      <c r="C74" s="66">
        <f t="shared" si="15"/>
        <v>0</v>
      </c>
      <c r="D74" s="45">
        <f t="shared" si="16"/>
        <v>0</v>
      </c>
      <c r="E74" s="46"/>
      <c r="F74" s="47"/>
      <c r="G74" s="44"/>
      <c r="H74" s="44"/>
      <c r="I74" s="44"/>
      <c r="J74" s="44"/>
      <c r="K74" s="44"/>
      <c r="L74" s="44"/>
      <c r="M74" s="44"/>
      <c r="N74" s="48"/>
      <c r="O74" s="49">
        <f t="shared" si="12"/>
        <v>0</v>
      </c>
      <c r="P74" s="47"/>
      <c r="Q74" s="44"/>
      <c r="R74" s="44"/>
      <c r="S74" s="44"/>
      <c r="T74" s="44"/>
      <c r="U74" s="44"/>
      <c r="V74" s="44"/>
      <c r="W74" s="44"/>
      <c r="X74" s="48"/>
      <c r="Y74" s="49">
        <f t="shared" si="13"/>
        <v>0</v>
      </c>
      <c r="Z74" s="50">
        <f t="shared" si="14"/>
        <v>0</v>
      </c>
      <c r="AA74" s="67" t="s">
        <v>76</v>
      </c>
    </row>
    <row r="75" spans="1:27" ht="21" thickTop="1">
      <c r="A75" s="68"/>
      <c r="B75" s="69"/>
      <c r="C75" s="54"/>
      <c r="D75" s="55"/>
      <c r="E75" s="56"/>
      <c r="F75" s="52"/>
      <c r="G75" s="52"/>
      <c r="H75" s="52"/>
      <c r="I75" s="52"/>
      <c r="J75" s="52"/>
      <c r="K75" s="52"/>
      <c r="L75" s="52"/>
      <c r="M75" s="52"/>
      <c r="N75" s="52"/>
      <c r="O75" s="57"/>
      <c r="P75" s="52"/>
      <c r="Q75" s="52"/>
      <c r="R75" s="52"/>
      <c r="S75" s="52"/>
      <c r="T75" s="52"/>
      <c r="U75" s="52"/>
      <c r="V75" s="52"/>
      <c r="W75" s="52"/>
      <c r="X75" s="52"/>
      <c r="Y75" s="57"/>
      <c r="Z75" s="52"/>
      <c r="AA75" s="58"/>
    </row>
    <row r="76" spans="1:27" ht="20" thickBot="1">
      <c r="A76" s="52">
        <v>9</v>
      </c>
      <c r="B76" s="2" t="s">
        <v>78</v>
      </c>
      <c r="C76" s="3" t="s">
        <v>1</v>
      </c>
      <c r="D76" s="55"/>
      <c r="E76" s="56"/>
      <c r="F76" s="52"/>
      <c r="G76" s="52"/>
      <c r="H76" s="52"/>
      <c r="I76" s="52"/>
      <c r="J76" s="52"/>
      <c r="K76" s="52"/>
      <c r="L76" s="52"/>
      <c r="M76" s="52"/>
      <c r="N76" s="52"/>
      <c r="O76" s="57"/>
      <c r="P76" s="52"/>
      <c r="Q76" s="52"/>
      <c r="R76" s="52"/>
      <c r="Y76" s="57"/>
      <c r="Z76" s="52"/>
      <c r="AA76" s="58"/>
    </row>
    <row r="77" spans="1:27" ht="18" thickTop="1" thickBot="1">
      <c r="A77" s="146" t="s">
        <v>2</v>
      </c>
      <c r="B77" s="147"/>
      <c r="C77" s="147"/>
      <c r="D77" s="148"/>
      <c r="E77" s="6" t="s">
        <v>3</v>
      </c>
      <c r="F77" s="7">
        <v>1</v>
      </c>
      <c r="G77" s="8">
        <v>2</v>
      </c>
      <c r="H77" s="8">
        <v>3</v>
      </c>
      <c r="I77" s="8">
        <v>4</v>
      </c>
      <c r="J77" s="8">
        <v>5</v>
      </c>
      <c r="K77" s="8">
        <v>6</v>
      </c>
      <c r="L77" s="8">
        <v>7</v>
      </c>
      <c r="M77" s="8">
        <v>8</v>
      </c>
      <c r="N77" s="9">
        <v>9</v>
      </c>
      <c r="O77" s="10" t="s">
        <v>4</v>
      </c>
      <c r="P77" s="7">
        <v>10</v>
      </c>
      <c r="Q77" s="8">
        <v>11</v>
      </c>
      <c r="R77" s="8">
        <v>12</v>
      </c>
      <c r="S77" s="8">
        <v>13</v>
      </c>
      <c r="T77" s="8">
        <v>14</v>
      </c>
      <c r="U77" s="8">
        <v>15</v>
      </c>
      <c r="V77" s="8">
        <v>16</v>
      </c>
      <c r="W77" s="8">
        <v>17</v>
      </c>
      <c r="X77" s="9">
        <v>18</v>
      </c>
      <c r="Y77" s="11" t="s">
        <v>5</v>
      </c>
      <c r="Z77" s="12" t="s">
        <v>6</v>
      </c>
      <c r="AA77" s="13" t="s">
        <v>7</v>
      </c>
    </row>
    <row r="78" spans="1:27" ht="18" thickTop="1" thickBot="1">
      <c r="A78" s="14" t="s">
        <v>8</v>
      </c>
      <c r="B78" s="15" t="s">
        <v>9</v>
      </c>
      <c r="C78" s="71" t="s">
        <v>10</v>
      </c>
      <c r="D78" s="72" t="s">
        <v>11</v>
      </c>
      <c r="E78" s="73" t="s">
        <v>12</v>
      </c>
      <c r="F78" s="19">
        <v>5</v>
      </c>
      <c r="G78" s="20">
        <v>4</v>
      </c>
      <c r="H78" s="20">
        <v>4</v>
      </c>
      <c r="I78" s="20">
        <v>3</v>
      </c>
      <c r="J78" s="20">
        <v>5</v>
      </c>
      <c r="K78" s="20">
        <v>4</v>
      </c>
      <c r="L78" s="20">
        <v>4</v>
      </c>
      <c r="M78" s="20">
        <v>3</v>
      </c>
      <c r="N78" s="21">
        <v>4</v>
      </c>
      <c r="O78" s="22">
        <f t="shared" ref="O78:O87" si="18">SUM(F78:N78)</f>
        <v>36</v>
      </c>
      <c r="P78" s="19">
        <v>5</v>
      </c>
      <c r="Q78" s="20">
        <v>4</v>
      </c>
      <c r="R78" s="20">
        <v>3</v>
      </c>
      <c r="S78" s="20">
        <v>4</v>
      </c>
      <c r="T78" s="20">
        <v>5</v>
      </c>
      <c r="U78" s="20">
        <v>4</v>
      </c>
      <c r="V78" s="20">
        <v>3</v>
      </c>
      <c r="W78" s="20">
        <v>4</v>
      </c>
      <c r="X78" s="21">
        <v>4</v>
      </c>
      <c r="Y78" s="22">
        <f t="shared" ref="Y78:Y87" si="19">SUM(P78:X78)</f>
        <v>36</v>
      </c>
      <c r="Z78" s="23">
        <f t="shared" ref="Z78:Z87" si="20">SUM(O78,Y78)</f>
        <v>72</v>
      </c>
      <c r="AA78" s="74" t="s">
        <v>13</v>
      </c>
    </row>
    <row r="79" spans="1:27" ht="21" thickTop="1">
      <c r="A79" s="75">
        <v>1</v>
      </c>
      <c r="B79" s="76" t="s">
        <v>79</v>
      </c>
      <c r="C79" s="77">
        <f t="shared" ref="C79:C87" si="21">SUM(Z79)</f>
        <v>79</v>
      </c>
      <c r="D79" s="78">
        <f t="shared" ref="D79:D87" si="22">SUM(Z79)</f>
        <v>79</v>
      </c>
      <c r="E79" s="79">
        <f t="shared" ref="E79:E87" si="23">D79-Z$5</f>
        <v>7</v>
      </c>
      <c r="F79" s="30">
        <v>4</v>
      </c>
      <c r="G79" s="31">
        <v>6</v>
      </c>
      <c r="H79" s="31">
        <v>5</v>
      </c>
      <c r="I79" s="31">
        <v>3</v>
      </c>
      <c r="J79" s="31">
        <v>4</v>
      </c>
      <c r="K79" s="31">
        <v>4</v>
      </c>
      <c r="L79" s="31">
        <v>6</v>
      </c>
      <c r="M79" s="31">
        <v>2</v>
      </c>
      <c r="N79" s="32">
        <v>4</v>
      </c>
      <c r="O79" s="33">
        <f t="shared" si="18"/>
        <v>38</v>
      </c>
      <c r="P79" s="30">
        <v>6</v>
      </c>
      <c r="Q79" s="31">
        <v>4</v>
      </c>
      <c r="R79" s="31">
        <v>3</v>
      </c>
      <c r="S79" s="31">
        <v>6</v>
      </c>
      <c r="T79" s="31">
        <v>6</v>
      </c>
      <c r="U79" s="31">
        <v>3</v>
      </c>
      <c r="V79" s="31">
        <v>3</v>
      </c>
      <c r="W79" s="31">
        <v>5</v>
      </c>
      <c r="X79" s="32">
        <v>5</v>
      </c>
      <c r="Y79" s="33">
        <f t="shared" si="19"/>
        <v>41</v>
      </c>
      <c r="Z79" s="34">
        <f t="shared" si="20"/>
        <v>79</v>
      </c>
      <c r="AA79" s="80"/>
    </row>
    <row r="80" spans="1:27" ht="20.5">
      <c r="A80" s="25">
        <v>2</v>
      </c>
      <c r="B80" s="26" t="s">
        <v>80</v>
      </c>
      <c r="C80" s="65">
        <f t="shared" si="21"/>
        <v>81</v>
      </c>
      <c r="D80" s="28">
        <f t="shared" si="22"/>
        <v>81</v>
      </c>
      <c r="E80" s="36">
        <f t="shared" si="23"/>
        <v>9</v>
      </c>
      <c r="F80" s="37">
        <v>7</v>
      </c>
      <c r="G80" s="27">
        <v>4</v>
      </c>
      <c r="H80" s="27">
        <v>5</v>
      </c>
      <c r="I80" s="27">
        <v>3</v>
      </c>
      <c r="J80" s="27">
        <v>8</v>
      </c>
      <c r="K80" s="27">
        <v>4</v>
      </c>
      <c r="L80" s="27">
        <v>4</v>
      </c>
      <c r="M80" s="27">
        <v>4</v>
      </c>
      <c r="N80" s="38">
        <v>4</v>
      </c>
      <c r="O80" s="39">
        <f t="shared" si="18"/>
        <v>43</v>
      </c>
      <c r="P80" s="37">
        <v>6</v>
      </c>
      <c r="Q80" s="27">
        <v>4</v>
      </c>
      <c r="R80" s="27">
        <v>2</v>
      </c>
      <c r="S80" s="27">
        <v>4</v>
      </c>
      <c r="T80" s="27">
        <v>7</v>
      </c>
      <c r="U80" s="27">
        <v>3</v>
      </c>
      <c r="V80" s="27">
        <v>3</v>
      </c>
      <c r="W80" s="27">
        <v>4</v>
      </c>
      <c r="X80" s="38">
        <v>5</v>
      </c>
      <c r="Y80" s="39">
        <f t="shared" si="19"/>
        <v>38</v>
      </c>
      <c r="Z80" s="40">
        <f t="shared" si="20"/>
        <v>81</v>
      </c>
      <c r="AA80" s="41"/>
    </row>
    <row r="81" spans="1:27" ht="20.5">
      <c r="A81" s="25">
        <v>3</v>
      </c>
      <c r="B81" s="26" t="s">
        <v>81</v>
      </c>
      <c r="C81" s="65">
        <f t="shared" si="21"/>
        <v>81</v>
      </c>
      <c r="D81" s="28">
        <f t="shared" si="22"/>
        <v>81</v>
      </c>
      <c r="E81" s="36">
        <f t="shared" si="23"/>
        <v>9</v>
      </c>
      <c r="F81" s="37">
        <v>6</v>
      </c>
      <c r="G81" s="27">
        <v>4</v>
      </c>
      <c r="H81" s="27">
        <v>6</v>
      </c>
      <c r="I81" s="27">
        <v>3</v>
      </c>
      <c r="J81" s="27">
        <v>6</v>
      </c>
      <c r="K81" s="27">
        <v>5</v>
      </c>
      <c r="L81" s="27">
        <v>4</v>
      </c>
      <c r="M81" s="27">
        <v>3</v>
      </c>
      <c r="N81" s="38">
        <v>5</v>
      </c>
      <c r="O81" s="39">
        <f t="shared" si="18"/>
        <v>42</v>
      </c>
      <c r="P81" s="37">
        <v>5</v>
      </c>
      <c r="Q81" s="27">
        <v>5</v>
      </c>
      <c r="R81" s="27">
        <v>3</v>
      </c>
      <c r="S81" s="27">
        <v>4</v>
      </c>
      <c r="T81" s="27">
        <v>6</v>
      </c>
      <c r="U81" s="27">
        <v>4</v>
      </c>
      <c r="V81" s="27">
        <v>3</v>
      </c>
      <c r="W81" s="27">
        <v>3</v>
      </c>
      <c r="X81" s="38">
        <v>6</v>
      </c>
      <c r="Y81" s="39">
        <f t="shared" si="19"/>
        <v>39</v>
      </c>
      <c r="Z81" s="40">
        <f t="shared" si="20"/>
        <v>81</v>
      </c>
      <c r="AA81" s="41"/>
    </row>
    <row r="82" spans="1:27" ht="20.5">
      <c r="A82" s="25">
        <v>4</v>
      </c>
      <c r="B82" s="26" t="s">
        <v>82</v>
      </c>
      <c r="C82" s="65">
        <f t="shared" si="21"/>
        <v>82</v>
      </c>
      <c r="D82" s="28">
        <f t="shared" si="22"/>
        <v>82</v>
      </c>
      <c r="E82" s="36">
        <f t="shared" si="23"/>
        <v>10</v>
      </c>
      <c r="F82" s="37">
        <v>6</v>
      </c>
      <c r="G82" s="27">
        <v>4</v>
      </c>
      <c r="H82" s="27">
        <v>5</v>
      </c>
      <c r="I82" s="27">
        <v>3</v>
      </c>
      <c r="J82" s="27">
        <v>7</v>
      </c>
      <c r="K82" s="27">
        <v>4</v>
      </c>
      <c r="L82" s="27">
        <v>4</v>
      </c>
      <c r="M82" s="27">
        <v>3</v>
      </c>
      <c r="N82" s="38">
        <v>4</v>
      </c>
      <c r="O82" s="39">
        <f t="shared" si="18"/>
        <v>40</v>
      </c>
      <c r="P82" s="37">
        <v>5</v>
      </c>
      <c r="Q82" s="27">
        <v>4</v>
      </c>
      <c r="R82" s="27">
        <v>4</v>
      </c>
      <c r="S82" s="27">
        <v>5</v>
      </c>
      <c r="T82" s="27">
        <v>7</v>
      </c>
      <c r="U82" s="27">
        <v>4</v>
      </c>
      <c r="V82" s="27">
        <v>4</v>
      </c>
      <c r="W82" s="27">
        <v>4</v>
      </c>
      <c r="X82" s="38">
        <v>5</v>
      </c>
      <c r="Y82" s="39">
        <f t="shared" si="19"/>
        <v>42</v>
      </c>
      <c r="Z82" s="40">
        <f t="shared" si="20"/>
        <v>82</v>
      </c>
      <c r="AA82" s="41"/>
    </row>
    <row r="83" spans="1:27" ht="20.5">
      <c r="A83" s="25">
        <v>5</v>
      </c>
      <c r="B83" s="26" t="s">
        <v>83</v>
      </c>
      <c r="C83" s="65">
        <f t="shared" si="21"/>
        <v>84</v>
      </c>
      <c r="D83" s="28">
        <f t="shared" si="22"/>
        <v>84</v>
      </c>
      <c r="E83" s="36">
        <f t="shared" si="23"/>
        <v>12</v>
      </c>
      <c r="F83" s="37">
        <v>7</v>
      </c>
      <c r="G83" s="27">
        <v>4</v>
      </c>
      <c r="H83" s="27">
        <v>5</v>
      </c>
      <c r="I83" s="27">
        <v>4</v>
      </c>
      <c r="J83" s="27">
        <v>6</v>
      </c>
      <c r="K83" s="27">
        <v>4</v>
      </c>
      <c r="L83" s="27">
        <v>4</v>
      </c>
      <c r="M83" s="27">
        <v>3</v>
      </c>
      <c r="N83" s="38">
        <v>5</v>
      </c>
      <c r="O83" s="39">
        <f t="shared" si="18"/>
        <v>42</v>
      </c>
      <c r="P83" s="37">
        <v>6</v>
      </c>
      <c r="Q83" s="27">
        <v>4</v>
      </c>
      <c r="R83" s="27">
        <v>3</v>
      </c>
      <c r="S83" s="27">
        <v>4</v>
      </c>
      <c r="T83" s="27">
        <v>6</v>
      </c>
      <c r="U83" s="27">
        <v>5</v>
      </c>
      <c r="V83" s="27">
        <v>3</v>
      </c>
      <c r="W83" s="27">
        <v>5</v>
      </c>
      <c r="X83" s="38">
        <v>6</v>
      </c>
      <c r="Y83" s="39">
        <f t="shared" si="19"/>
        <v>42</v>
      </c>
      <c r="Z83" s="40">
        <f t="shared" si="20"/>
        <v>84</v>
      </c>
      <c r="AA83" s="41"/>
    </row>
    <row r="84" spans="1:27" ht="20.5">
      <c r="A84" s="25">
        <v>6</v>
      </c>
      <c r="B84" s="26" t="s">
        <v>84</v>
      </c>
      <c r="C84" s="65">
        <f t="shared" si="21"/>
        <v>85</v>
      </c>
      <c r="D84" s="28">
        <f t="shared" si="22"/>
        <v>85</v>
      </c>
      <c r="E84" s="36">
        <f t="shared" si="23"/>
        <v>13</v>
      </c>
      <c r="F84" s="37">
        <v>7</v>
      </c>
      <c r="G84" s="27">
        <v>5</v>
      </c>
      <c r="H84" s="27">
        <v>4</v>
      </c>
      <c r="I84" s="27">
        <v>3</v>
      </c>
      <c r="J84" s="27">
        <v>6</v>
      </c>
      <c r="K84" s="27">
        <v>4</v>
      </c>
      <c r="L84" s="27">
        <v>5</v>
      </c>
      <c r="M84" s="27">
        <v>4</v>
      </c>
      <c r="N84" s="38">
        <v>4</v>
      </c>
      <c r="O84" s="39">
        <f t="shared" si="18"/>
        <v>42</v>
      </c>
      <c r="P84" s="37">
        <v>5</v>
      </c>
      <c r="Q84" s="27">
        <v>5</v>
      </c>
      <c r="R84" s="27">
        <v>4</v>
      </c>
      <c r="S84" s="27">
        <v>4</v>
      </c>
      <c r="T84" s="27">
        <v>7</v>
      </c>
      <c r="U84" s="27">
        <v>4</v>
      </c>
      <c r="V84" s="27">
        <v>4</v>
      </c>
      <c r="W84" s="27">
        <v>5</v>
      </c>
      <c r="X84" s="38">
        <v>5</v>
      </c>
      <c r="Y84" s="39">
        <f t="shared" si="19"/>
        <v>43</v>
      </c>
      <c r="Z84" s="40">
        <f t="shared" si="20"/>
        <v>85</v>
      </c>
      <c r="AA84" s="41"/>
    </row>
    <row r="85" spans="1:27" ht="20.5">
      <c r="A85" s="25">
        <v>7</v>
      </c>
      <c r="B85" s="26" t="s">
        <v>85</v>
      </c>
      <c r="C85" s="65">
        <f t="shared" si="21"/>
        <v>93</v>
      </c>
      <c r="D85" s="28">
        <f t="shared" si="22"/>
        <v>93</v>
      </c>
      <c r="E85" s="36">
        <f t="shared" si="23"/>
        <v>21</v>
      </c>
      <c r="F85" s="37">
        <v>5</v>
      </c>
      <c r="G85" s="27">
        <v>6</v>
      </c>
      <c r="H85" s="27">
        <v>5</v>
      </c>
      <c r="I85" s="27">
        <v>4</v>
      </c>
      <c r="J85" s="27">
        <v>7</v>
      </c>
      <c r="K85" s="27">
        <v>5</v>
      </c>
      <c r="L85" s="27">
        <v>5</v>
      </c>
      <c r="M85" s="27">
        <v>4</v>
      </c>
      <c r="N85" s="38">
        <v>4</v>
      </c>
      <c r="O85" s="39">
        <f t="shared" si="18"/>
        <v>45</v>
      </c>
      <c r="P85" s="37">
        <v>6</v>
      </c>
      <c r="Q85" s="27">
        <v>5</v>
      </c>
      <c r="R85" s="27">
        <v>4</v>
      </c>
      <c r="S85" s="27">
        <v>5</v>
      </c>
      <c r="T85" s="27">
        <v>6</v>
      </c>
      <c r="U85" s="27">
        <v>5</v>
      </c>
      <c r="V85" s="27">
        <v>4</v>
      </c>
      <c r="W85" s="27">
        <v>7</v>
      </c>
      <c r="X85" s="38">
        <v>6</v>
      </c>
      <c r="Y85" s="39">
        <f t="shared" si="19"/>
        <v>48</v>
      </c>
      <c r="Z85" s="40">
        <f t="shared" si="20"/>
        <v>93</v>
      </c>
      <c r="AA85" s="41"/>
    </row>
    <row r="86" spans="1:27" ht="20.5">
      <c r="A86" s="25">
        <v>8</v>
      </c>
      <c r="B86" s="26" t="s">
        <v>86</v>
      </c>
      <c r="C86" s="65">
        <f t="shared" si="21"/>
        <v>98</v>
      </c>
      <c r="D86" s="28">
        <f t="shared" si="22"/>
        <v>98</v>
      </c>
      <c r="E86" s="36">
        <f t="shared" si="23"/>
        <v>26</v>
      </c>
      <c r="F86" s="37">
        <v>7</v>
      </c>
      <c r="G86" s="27">
        <v>4</v>
      </c>
      <c r="H86" s="27">
        <v>6</v>
      </c>
      <c r="I86" s="27">
        <v>5</v>
      </c>
      <c r="J86" s="27">
        <v>8</v>
      </c>
      <c r="K86" s="27">
        <v>3</v>
      </c>
      <c r="L86" s="27">
        <v>4</v>
      </c>
      <c r="M86" s="27">
        <v>3</v>
      </c>
      <c r="N86" s="38">
        <v>6</v>
      </c>
      <c r="O86" s="39">
        <f t="shared" si="18"/>
        <v>46</v>
      </c>
      <c r="P86" s="37">
        <v>6</v>
      </c>
      <c r="Q86" s="27">
        <v>7</v>
      </c>
      <c r="R86" s="27">
        <v>6</v>
      </c>
      <c r="S86" s="27">
        <v>5</v>
      </c>
      <c r="T86" s="27">
        <v>8</v>
      </c>
      <c r="U86" s="27">
        <v>5</v>
      </c>
      <c r="V86" s="27">
        <v>3</v>
      </c>
      <c r="W86" s="27">
        <v>6</v>
      </c>
      <c r="X86" s="38">
        <v>6</v>
      </c>
      <c r="Y86" s="39">
        <f t="shared" si="19"/>
        <v>52</v>
      </c>
      <c r="Z86" s="40">
        <f t="shared" si="20"/>
        <v>98</v>
      </c>
      <c r="AA86" s="41"/>
    </row>
    <row r="87" spans="1:27" ht="21" thickBot="1">
      <c r="A87" s="42">
        <v>9</v>
      </c>
      <c r="B87" s="60" t="s">
        <v>87</v>
      </c>
      <c r="C87" s="81">
        <f t="shared" si="21"/>
        <v>126</v>
      </c>
      <c r="D87" s="45">
        <f t="shared" si="22"/>
        <v>126</v>
      </c>
      <c r="E87" s="46">
        <f t="shared" si="23"/>
        <v>54</v>
      </c>
      <c r="F87" s="47">
        <v>10</v>
      </c>
      <c r="G87" s="44">
        <v>8</v>
      </c>
      <c r="H87" s="44">
        <v>8</v>
      </c>
      <c r="I87" s="44">
        <v>5</v>
      </c>
      <c r="J87" s="44">
        <v>8</v>
      </c>
      <c r="K87" s="44">
        <v>8</v>
      </c>
      <c r="L87" s="44">
        <v>8</v>
      </c>
      <c r="M87" s="44">
        <v>4</v>
      </c>
      <c r="N87" s="48">
        <v>5</v>
      </c>
      <c r="O87" s="49">
        <f t="shared" si="18"/>
        <v>64</v>
      </c>
      <c r="P87" s="47">
        <v>9</v>
      </c>
      <c r="Q87" s="44">
        <v>5</v>
      </c>
      <c r="R87" s="44">
        <v>6</v>
      </c>
      <c r="S87" s="44">
        <v>6</v>
      </c>
      <c r="T87" s="44">
        <v>10</v>
      </c>
      <c r="U87" s="44">
        <v>6</v>
      </c>
      <c r="V87" s="44">
        <v>4</v>
      </c>
      <c r="W87" s="44">
        <v>8</v>
      </c>
      <c r="X87" s="48">
        <v>8</v>
      </c>
      <c r="Y87" s="49">
        <f t="shared" si="19"/>
        <v>62</v>
      </c>
      <c r="Z87" s="50">
        <f t="shared" si="20"/>
        <v>126</v>
      </c>
      <c r="AA87" s="51"/>
    </row>
    <row r="88" spans="1:27" ht="20" thickTop="1">
      <c r="A88" s="52"/>
      <c r="B88" s="70"/>
      <c r="C88" s="54"/>
      <c r="D88" s="55"/>
      <c r="E88" s="56"/>
      <c r="F88" s="52"/>
      <c r="G88" s="52"/>
      <c r="H88" s="52"/>
      <c r="I88" s="52"/>
      <c r="J88" s="52"/>
      <c r="K88" s="52"/>
      <c r="L88" s="52"/>
      <c r="M88" s="52"/>
      <c r="N88" s="52"/>
      <c r="O88" s="57"/>
      <c r="P88" s="52"/>
      <c r="Q88" s="52"/>
      <c r="R88" s="52"/>
      <c r="S88" s="52"/>
      <c r="T88" s="52"/>
      <c r="U88" s="52"/>
      <c r="V88" s="52"/>
      <c r="W88" s="52"/>
      <c r="X88" s="52"/>
      <c r="Y88" s="57"/>
      <c r="Z88" s="52"/>
      <c r="AA88" s="58"/>
    </row>
    <row r="89" spans="1:27" ht="20" thickBot="1">
      <c r="A89" s="82">
        <v>16</v>
      </c>
      <c r="B89" s="2" t="s">
        <v>88</v>
      </c>
      <c r="C89" s="3" t="s">
        <v>1</v>
      </c>
      <c r="D89" s="55"/>
      <c r="E89" s="56"/>
      <c r="F89" s="52"/>
      <c r="G89" s="52"/>
      <c r="H89" s="52"/>
      <c r="I89" s="52"/>
      <c r="J89" s="52"/>
      <c r="K89" s="52"/>
      <c r="L89" s="52"/>
      <c r="M89" s="52"/>
      <c r="N89" s="52"/>
      <c r="O89" s="57"/>
      <c r="P89" s="52"/>
      <c r="Q89" s="52"/>
      <c r="R89" s="52"/>
      <c r="S89" s="83"/>
      <c r="X89" s="52"/>
      <c r="Y89" s="57"/>
      <c r="Z89" s="52"/>
      <c r="AA89" s="58"/>
    </row>
    <row r="90" spans="1:27" ht="18" thickTop="1" thickBot="1">
      <c r="A90" s="146" t="s">
        <v>2</v>
      </c>
      <c r="B90" s="147"/>
      <c r="C90" s="147"/>
      <c r="D90" s="148"/>
      <c r="E90" s="6" t="s">
        <v>3</v>
      </c>
      <c r="F90" s="7">
        <v>1</v>
      </c>
      <c r="G90" s="8">
        <v>2</v>
      </c>
      <c r="H90" s="8">
        <v>3</v>
      </c>
      <c r="I90" s="8">
        <v>4</v>
      </c>
      <c r="J90" s="8">
        <v>5</v>
      </c>
      <c r="K90" s="8">
        <v>6</v>
      </c>
      <c r="L90" s="8">
        <v>7</v>
      </c>
      <c r="M90" s="8">
        <v>8</v>
      </c>
      <c r="N90" s="9">
        <v>9</v>
      </c>
      <c r="O90" s="10" t="s">
        <v>4</v>
      </c>
      <c r="P90" s="7">
        <v>10</v>
      </c>
      <c r="Q90" s="8">
        <v>11</v>
      </c>
      <c r="R90" s="8">
        <v>12</v>
      </c>
      <c r="S90" s="8">
        <v>13</v>
      </c>
      <c r="T90" s="8">
        <v>14</v>
      </c>
      <c r="U90" s="8">
        <v>15</v>
      </c>
      <c r="V90" s="8">
        <v>16</v>
      </c>
      <c r="W90" s="8">
        <v>17</v>
      </c>
      <c r="X90" s="9">
        <v>18</v>
      </c>
      <c r="Y90" s="11" t="s">
        <v>5</v>
      </c>
      <c r="Z90" s="12" t="s">
        <v>6</v>
      </c>
      <c r="AA90" s="13" t="s">
        <v>7</v>
      </c>
    </row>
    <row r="91" spans="1:27" ht="18" thickTop="1" thickBot="1">
      <c r="A91" s="14" t="s">
        <v>8</v>
      </c>
      <c r="B91" s="84" t="s">
        <v>9</v>
      </c>
      <c r="C91" s="85" t="s">
        <v>10</v>
      </c>
      <c r="D91" s="72" t="s">
        <v>11</v>
      </c>
      <c r="E91" s="73" t="s">
        <v>12</v>
      </c>
      <c r="F91" s="19">
        <v>5</v>
      </c>
      <c r="G91" s="20">
        <v>4</v>
      </c>
      <c r="H91" s="20">
        <v>4</v>
      </c>
      <c r="I91" s="20">
        <v>3</v>
      </c>
      <c r="J91" s="20">
        <v>5</v>
      </c>
      <c r="K91" s="20">
        <v>4</v>
      </c>
      <c r="L91" s="20">
        <v>4</v>
      </c>
      <c r="M91" s="20">
        <v>3</v>
      </c>
      <c r="N91" s="21">
        <v>4</v>
      </c>
      <c r="O91" s="22">
        <f t="shared" ref="O91:O107" si="24">SUM(F91:N91)</f>
        <v>36</v>
      </c>
      <c r="P91" s="19">
        <v>5</v>
      </c>
      <c r="Q91" s="20">
        <v>4</v>
      </c>
      <c r="R91" s="20">
        <v>3</v>
      </c>
      <c r="S91" s="20">
        <v>4</v>
      </c>
      <c r="T91" s="20">
        <v>5</v>
      </c>
      <c r="U91" s="20">
        <v>4</v>
      </c>
      <c r="V91" s="20">
        <v>3</v>
      </c>
      <c r="W91" s="20">
        <v>4</v>
      </c>
      <c r="X91" s="21">
        <v>4</v>
      </c>
      <c r="Y91" s="22">
        <f t="shared" ref="Y91:Y107" si="25">SUM(P91:X91)</f>
        <v>36</v>
      </c>
      <c r="Z91" s="23">
        <f t="shared" ref="Z91:Z107" si="26">SUM(O91,Y91)</f>
        <v>72</v>
      </c>
      <c r="AA91" s="74" t="s">
        <v>13</v>
      </c>
    </row>
    <row r="92" spans="1:27" ht="21" thickTop="1">
      <c r="A92" s="75">
        <v>1</v>
      </c>
      <c r="B92" s="76" t="s">
        <v>89</v>
      </c>
      <c r="C92" s="77">
        <f t="shared" ref="C92:C107" si="27">SUM(Z92)</f>
        <v>72</v>
      </c>
      <c r="D92" s="78">
        <f t="shared" ref="D92:D107" si="28">SUM(Z92)</f>
        <v>72</v>
      </c>
      <c r="E92" s="79">
        <f t="shared" ref="E92:E107" si="29">D92-Z$5</f>
        <v>0</v>
      </c>
      <c r="F92" s="30">
        <v>6</v>
      </c>
      <c r="G92" s="31">
        <v>4</v>
      </c>
      <c r="H92" s="31">
        <v>4</v>
      </c>
      <c r="I92" s="31">
        <v>2</v>
      </c>
      <c r="J92" s="31">
        <v>5</v>
      </c>
      <c r="K92" s="31">
        <v>3</v>
      </c>
      <c r="L92" s="31">
        <v>3</v>
      </c>
      <c r="M92" s="31">
        <v>3</v>
      </c>
      <c r="N92" s="32">
        <v>4</v>
      </c>
      <c r="O92" s="33">
        <f t="shared" si="24"/>
        <v>34</v>
      </c>
      <c r="P92" s="30">
        <v>5</v>
      </c>
      <c r="Q92" s="31">
        <v>4</v>
      </c>
      <c r="R92" s="31">
        <v>4</v>
      </c>
      <c r="S92" s="31">
        <v>4</v>
      </c>
      <c r="T92" s="31">
        <v>5</v>
      </c>
      <c r="U92" s="31">
        <v>4</v>
      </c>
      <c r="V92" s="31">
        <v>3</v>
      </c>
      <c r="W92" s="31">
        <v>4</v>
      </c>
      <c r="X92" s="32">
        <v>5</v>
      </c>
      <c r="Y92" s="33">
        <f t="shared" si="25"/>
        <v>38</v>
      </c>
      <c r="Z92" s="34">
        <f t="shared" si="26"/>
        <v>72</v>
      </c>
      <c r="AA92" s="80"/>
    </row>
    <row r="93" spans="1:27" ht="20.5">
      <c r="A93" s="25">
        <v>2</v>
      </c>
      <c r="B93" s="26" t="s">
        <v>90</v>
      </c>
      <c r="C93" s="65">
        <f t="shared" si="27"/>
        <v>74</v>
      </c>
      <c r="D93" s="28">
        <f t="shared" si="28"/>
        <v>74</v>
      </c>
      <c r="E93" s="36">
        <f t="shared" si="29"/>
        <v>2</v>
      </c>
      <c r="F93" s="37">
        <v>5</v>
      </c>
      <c r="G93" s="27">
        <v>4</v>
      </c>
      <c r="H93" s="27">
        <v>4</v>
      </c>
      <c r="I93" s="27">
        <v>3</v>
      </c>
      <c r="J93" s="27">
        <v>5</v>
      </c>
      <c r="K93" s="27">
        <v>5</v>
      </c>
      <c r="L93" s="27">
        <v>4</v>
      </c>
      <c r="M93" s="27">
        <v>3</v>
      </c>
      <c r="N93" s="38">
        <v>3</v>
      </c>
      <c r="O93" s="39">
        <f t="shared" si="24"/>
        <v>36</v>
      </c>
      <c r="P93" s="37">
        <v>5</v>
      </c>
      <c r="Q93" s="27">
        <v>4</v>
      </c>
      <c r="R93" s="27">
        <v>4</v>
      </c>
      <c r="S93" s="27">
        <v>4</v>
      </c>
      <c r="T93" s="27">
        <v>5</v>
      </c>
      <c r="U93" s="27">
        <v>4</v>
      </c>
      <c r="V93" s="27">
        <v>3</v>
      </c>
      <c r="W93" s="27">
        <v>5</v>
      </c>
      <c r="X93" s="38">
        <v>4</v>
      </c>
      <c r="Y93" s="39">
        <f t="shared" si="25"/>
        <v>38</v>
      </c>
      <c r="Z93" s="40">
        <f t="shared" si="26"/>
        <v>74</v>
      </c>
      <c r="AA93" s="41"/>
    </row>
    <row r="94" spans="1:27" ht="20.5">
      <c r="A94" s="25">
        <v>3</v>
      </c>
      <c r="B94" s="26" t="s">
        <v>91</v>
      </c>
      <c r="C94" s="65">
        <f t="shared" si="27"/>
        <v>75</v>
      </c>
      <c r="D94" s="28">
        <f t="shared" si="28"/>
        <v>75</v>
      </c>
      <c r="E94" s="36">
        <f t="shared" si="29"/>
        <v>3</v>
      </c>
      <c r="F94" s="37">
        <v>5</v>
      </c>
      <c r="G94" s="27">
        <v>4</v>
      </c>
      <c r="H94" s="27">
        <v>4</v>
      </c>
      <c r="I94" s="27">
        <v>3</v>
      </c>
      <c r="J94" s="27">
        <v>4</v>
      </c>
      <c r="K94" s="27">
        <v>5</v>
      </c>
      <c r="L94" s="27">
        <v>5</v>
      </c>
      <c r="M94" s="27">
        <v>3</v>
      </c>
      <c r="N94" s="38">
        <v>4</v>
      </c>
      <c r="O94" s="39">
        <f t="shared" si="24"/>
        <v>37</v>
      </c>
      <c r="P94" s="37">
        <v>5</v>
      </c>
      <c r="Q94" s="27">
        <v>3</v>
      </c>
      <c r="R94" s="27">
        <v>3</v>
      </c>
      <c r="S94" s="27">
        <v>4</v>
      </c>
      <c r="T94" s="27">
        <v>5</v>
      </c>
      <c r="U94" s="27">
        <v>4</v>
      </c>
      <c r="V94" s="27">
        <v>3</v>
      </c>
      <c r="W94" s="27">
        <v>6</v>
      </c>
      <c r="X94" s="38">
        <v>5</v>
      </c>
      <c r="Y94" s="39">
        <f t="shared" si="25"/>
        <v>38</v>
      </c>
      <c r="Z94" s="40">
        <f t="shared" si="26"/>
        <v>75</v>
      </c>
      <c r="AA94" s="41"/>
    </row>
    <row r="95" spans="1:27" ht="20.5">
      <c r="A95" s="25">
        <v>4</v>
      </c>
      <c r="B95" s="26" t="s">
        <v>92</v>
      </c>
      <c r="C95" s="65">
        <f t="shared" si="27"/>
        <v>77</v>
      </c>
      <c r="D95" s="28">
        <f t="shared" si="28"/>
        <v>77</v>
      </c>
      <c r="E95" s="36">
        <f t="shared" si="29"/>
        <v>5</v>
      </c>
      <c r="F95" s="37">
        <v>5</v>
      </c>
      <c r="G95" s="27">
        <v>5</v>
      </c>
      <c r="H95" s="27">
        <v>4</v>
      </c>
      <c r="I95" s="27">
        <v>2</v>
      </c>
      <c r="J95" s="27">
        <v>7</v>
      </c>
      <c r="K95" s="27">
        <v>4</v>
      </c>
      <c r="L95" s="27">
        <v>5</v>
      </c>
      <c r="M95" s="27">
        <v>2</v>
      </c>
      <c r="N95" s="38">
        <v>5</v>
      </c>
      <c r="O95" s="39">
        <f t="shared" si="24"/>
        <v>39</v>
      </c>
      <c r="P95" s="37">
        <v>5</v>
      </c>
      <c r="Q95" s="27">
        <v>5</v>
      </c>
      <c r="R95" s="27">
        <v>3</v>
      </c>
      <c r="S95" s="27">
        <v>4</v>
      </c>
      <c r="T95" s="27">
        <v>6</v>
      </c>
      <c r="U95" s="27">
        <v>5</v>
      </c>
      <c r="V95" s="27">
        <v>3</v>
      </c>
      <c r="W95" s="27">
        <v>3</v>
      </c>
      <c r="X95" s="38">
        <v>4</v>
      </c>
      <c r="Y95" s="39">
        <f t="shared" si="25"/>
        <v>38</v>
      </c>
      <c r="Z95" s="40">
        <f t="shared" si="26"/>
        <v>77</v>
      </c>
      <c r="AA95" s="41"/>
    </row>
    <row r="96" spans="1:27" ht="20.5">
      <c r="A96" s="25">
        <v>5</v>
      </c>
      <c r="B96" s="26" t="s">
        <v>93</v>
      </c>
      <c r="C96" s="65">
        <f t="shared" si="27"/>
        <v>77</v>
      </c>
      <c r="D96" s="28">
        <f t="shared" si="28"/>
        <v>77</v>
      </c>
      <c r="E96" s="36">
        <f t="shared" si="29"/>
        <v>5</v>
      </c>
      <c r="F96" s="37">
        <v>6</v>
      </c>
      <c r="G96" s="27">
        <v>6</v>
      </c>
      <c r="H96" s="27">
        <v>4</v>
      </c>
      <c r="I96" s="27">
        <v>3</v>
      </c>
      <c r="J96" s="27">
        <v>5</v>
      </c>
      <c r="K96" s="27">
        <v>3</v>
      </c>
      <c r="L96" s="27">
        <v>4</v>
      </c>
      <c r="M96" s="27">
        <v>3</v>
      </c>
      <c r="N96" s="38">
        <v>4</v>
      </c>
      <c r="O96" s="39">
        <f t="shared" si="24"/>
        <v>38</v>
      </c>
      <c r="P96" s="37">
        <v>4</v>
      </c>
      <c r="Q96" s="27">
        <v>4</v>
      </c>
      <c r="R96" s="27">
        <v>4</v>
      </c>
      <c r="S96" s="27">
        <v>4</v>
      </c>
      <c r="T96" s="27">
        <v>8</v>
      </c>
      <c r="U96" s="27">
        <v>4</v>
      </c>
      <c r="V96" s="27">
        <v>3</v>
      </c>
      <c r="W96" s="27">
        <v>4</v>
      </c>
      <c r="X96" s="38">
        <v>4</v>
      </c>
      <c r="Y96" s="39">
        <f t="shared" si="25"/>
        <v>39</v>
      </c>
      <c r="Z96" s="40">
        <f t="shared" si="26"/>
        <v>77</v>
      </c>
      <c r="AA96" s="41"/>
    </row>
    <row r="97" spans="1:27" ht="20.5">
      <c r="A97" s="25">
        <v>6</v>
      </c>
      <c r="B97" s="26" t="s">
        <v>94</v>
      </c>
      <c r="C97" s="65">
        <f t="shared" si="27"/>
        <v>78</v>
      </c>
      <c r="D97" s="28">
        <f t="shared" si="28"/>
        <v>78</v>
      </c>
      <c r="E97" s="36">
        <f t="shared" si="29"/>
        <v>6</v>
      </c>
      <c r="F97" s="37">
        <v>6</v>
      </c>
      <c r="G97" s="27">
        <v>5</v>
      </c>
      <c r="H97" s="27">
        <v>5</v>
      </c>
      <c r="I97" s="27">
        <v>3</v>
      </c>
      <c r="J97" s="27">
        <v>6</v>
      </c>
      <c r="K97" s="27">
        <v>4</v>
      </c>
      <c r="L97" s="27">
        <v>4</v>
      </c>
      <c r="M97" s="27">
        <v>2</v>
      </c>
      <c r="N97" s="38">
        <v>5</v>
      </c>
      <c r="O97" s="39">
        <f t="shared" si="24"/>
        <v>40</v>
      </c>
      <c r="P97" s="37">
        <v>5</v>
      </c>
      <c r="Q97" s="27">
        <v>4</v>
      </c>
      <c r="R97" s="27">
        <v>3</v>
      </c>
      <c r="S97" s="27">
        <v>5</v>
      </c>
      <c r="T97" s="27">
        <v>7</v>
      </c>
      <c r="U97" s="27">
        <v>4</v>
      </c>
      <c r="V97" s="27">
        <v>3</v>
      </c>
      <c r="W97" s="27">
        <v>3</v>
      </c>
      <c r="X97" s="38">
        <v>4</v>
      </c>
      <c r="Y97" s="39">
        <f t="shared" si="25"/>
        <v>38</v>
      </c>
      <c r="Z97" s="40">
        <f t="shared" si="26"/>
        <v>78</v>
      </c>
      <c r="AA97" s="41"/>
    </row>
    <row r="98" spans="1:27" ht="20.5">
      <c r="A98" s="25">
        <v>7</v>
      </c>
      <c r="B98" s="26" t="s">
        <v>95</v>
      </c>
      <c r="C98" s="65">
        <f t="shared" si="27"/>
        <v>80</v>
      </c>
      <c r="D98" s="28">
        <f t="shared" si="28"/>
        <v>80</v>
      </c>
      <c r="E98" s="36">
        <f t="shared" si="29"/>
        <v>8</v>
      </c>
      <c r="F98" s="37">
        <v>6</v>
      </c>
      <c r="G98" s="27">
        <v>4</v>
      </c>
      <c r="H98" s="27">
        <v>5</v>
      </c>
      <c r="I98" s="27">
        <v>3</v>
      </c>
      <c r="J98" s="27">
        <v>5</v>
      </c>
      <c r="K98" s="27">
        <v>4</v>
      </c>
      <c r="L98" s="27">
        <v>4</v>
      </c>
      <c r="M98" s="27">
        <v>3</v>
      </c>
      <c r="N98" s="38">
        <v>5</v>
      </c>
      <c r="O98" s="39">
        <f t="shared" si="24"/>
        <v>39</v>
      </c>
      <c r="P98" s="37">
        <v>4</v>
      </c>
      <c r="Q98" s="27">
        <v>5</v>
      </c>
      <c r="R98" s="27">
        <v>3</v>
      </c>
      <c r="S98" s="27">
        <v>4</v>
      </c>
      <c r="T98" s="27">
        <v>6</v>
      </c>
      <c r="U98" s="27">
        <v>7</v>
      </c>
      <c r="V98" s="27">
        <v>3</v>
      </c>
      <c r="W98" s="27">
        <v>5</v>
      </c>
      <c r="X98" s="38">
        <v>4</v>
      </c>
      <c r="Y98" s="39">
        <f t="shared" si="25"/>
        <v>41</v>
      </c>
      <c r="Z98" s="40">
        <f t="shared" si="26"/>
        <v>80</v>
      </c>
      <c r="AA98" s="41"/>
    </row>
    <row r="99" spans="1:27" ht="20.5">
      <c r="A99" s="25">
        <v>8</v>
      </c>
      <c r="B99" s="26" t="s">
        <v>96</v>
      </c>
      <c r="C99" s="65">
        <f t="shared" si="27"/>
        <v>81</v>
      </c>
      <c r="D99" s="28">
        <f t="shared" si="28"/>
        <v>81</v>
      </c>
      <c r="E99" s="36">
        <f t="shared" si="29"/>
        <v>9</v>
      </c>
      <c r="F99" s="37">
        <v>5</v>
      </c>
      <c r="G99" s="27">
        <v>4</v>
      </c>
      <c r="H99" s="27">
        <v>5</v>
      </c>
      <c r="I99" s="27">
        <v>3</v>
      </c>
      <c r="J99" s="27">
        <v>5</v>
      </c>
      <c r="K99" s="27">
        <v>5</v>
      </c>
      <c r="L99" s="27">
        <v>4</v>
      </c>
      <c r="M99" s="27">
        <v>4</v>
      </c>
      <c r="N99" s="38">
        <v>4</v>
      </c>
      <c r="O99" s="39">
        <f t="shared" si="24"/>
        <v>39</v>
      </c>
      <c r="P99" s="37">
        <v>6</v>
      </c>
      <c r="Q99" s="27">
        <v>4</v>
      </c>
      <c r="R99" s="27">
        <v>3</v>
      </c>
      <c r="S99" s="27">
        <v>5</v>
      </c>
      <c r="T99" s="27">
        <v>7</v>
      </c>
      <c r="U99" s="27">
        <v>5</v>
      </c>
      <c r="V99" s="27">
        <v>3</v>
      </c>
      <c r="W99" s="27">
        <v>5</v>
      </c>
      <c r="X99" s="38">
        <v>4</v>
      </c>
      <c r="Y99" s="39">
        <f t="shared" si="25"/>
        <v>42</v>
      </c>
      <c r="Z99" s="40">
        <f t="shared" si="26"/>
        <v>81</v>
      </c>
      <c r="AA99" s="41"/>
    </row>
    <row r="100" spans="1:27" ht="20.5">
      <c r="A100" s="25">
        <v>9</v>
      </c>
      <c r="B100" s="26" t="s">
        <v>97</v>
      </c>
      <c r="C100" s="65">
        <f t="shared" si="27"/>
        <v>83</v>
      </c>
      <c r="D100" s="28">
        <f t="shared" si="28"/>
        <v>83</v>
      </c>
      <c r="E100" s="36">
        <f t="shared" si="29"/>
        <v>11</v>
      </c>
      <c r="F100" s="37">
        <v>5</v>
      </c>
      <c r="G100" s="27">
        <v>6</v>
      </c>
      <c r="H100" s="27">
        <v>6</v>
      </c>
      <c r="I100" s="27">
        <v>3</v>
      </c>
      <c r="J100" s="27">
        <v>5</v>
      </c>
      <c r="K100" s="27">
        <v>5</v>
      </c>
      <c r="L100" s="27">
        <v>4</v>
      </c>
      <c r="M100" s="27">
        <v>4</v>
      </c>
      <c r="N100" s="38">
        <v>5</v>
      </c>
      <c r="O100" s="39">
        <f t="shared" si="24"/>
        <v>43</v>
      </c>
      <c r="P100" s="37">
        <v>7</v>
      </c>
      <c r="Q100" s="27">
        <v>4</v>
      </c>
      <c r="R100" s="27">
        <v>3</v>
      </c>
      <c r="S100" s="27">
        <v>4</v>
      </c>
      <c r="T100" s="27">
        <v>7</v>
      </c>
      <c r="U100" s="27">
        <v>4</v>
      </c>
      <c r="V100" s="27">
        <v>4</v>
      </c>
      <c r="W100" s="27">
        <v>3</v>
      </c>
      <c r="X100" s="38">
        <v>4</v>
      </c>
      <c r="Y100" s="39">
        <f t="shared" si="25"/>
        <v>40</v>
      </c>
      <c r="Z100" s="40">
        <f t="shared" si="26"/>
        <v>83</v>
      </c>
      <c r="AA100" s="41"/>
    </row>
    <row r="101" spans="1:27" ht="20.5">
      <c r="A101" s="25">
        <v>10</v>
      </c>
      <c r="B101" s="26" t="s">
        <v>98</v>
      </c>
      <c r="C101" s="65">
        <f t="shared" si="27"/>
        <v>84</v>
      </c>
      <c r="D101" s="28">
        <f t="shared" si="28"/>
        <v>84</v>
      </c>
      <c r="E101" s="36">
        <f t="shared" si="29"/>
        <v>12</v>
      </c>
      <c r="F101" s="37">
        <v>5</v>
      </c>
      <c r="G101" s="27">
        <v>8</v>
      </c>
      <c r="H101" s="27">
        <v>5</v>
      </c>
      <c r="I101" s="27">
        <v>5</v>
      </c>
      <c r="J101" s="27">
        <v>5</v>
      </c>
      <c r="K101" s="27">
        <v>4</v>
      </c>
      <c r="L101" s="27">
        <v>4</v>
      </c>
      <c r="M101" s="27">
        <v>3</v>
      </c>
      <c r="N101" s="38">
        <v>4</v>
      </c>
      <c r="O101" s="39">
        <f t="shared" si="24"/>
        <v>43</v>
      </c>
      <c r="P101" s="37">
        <v>5</v>
      </c>
      <c r="Q101" s="27">
        <v>6</v>
      </c>
      <c r="R101" s="27">
        <v>3</v>
      </c>
      <c r="S101" s="27">
        <v>4</v>
      </c>
      <c r="T101" s="27">
        <v>5</v>
      </c>
      <c r="U101" s="27">
        <v>4</v>
      </c>
      <c r="V101" s="27">
        <v>4</v>
      </c>
      <c r="W101" s="27">
        <v>5</v>
      </c>
      <c r="X101" s="38">
        <v>5</v>
      </c>
      <c r="Y101" s="39">
        <f t="shared" si="25"/>
        <v>41</v>
      </c>
      <c r="Z101" s="40">
        <f t="shared" si="26"/>
        <v>84</v>
      </c>
      <c r="AA101" s="41"/>
    </row>
    <row r="102" spans="1:27" ht="20.5">
      <c r="A102" s="25">
        <v>11</v>
      </c>
      <c r="B102" s="26" t="s">
        <v>99</v>
      </c>
      <c r="C102" s="65">
        <f t="shared" si="27"/>
        <v>87</v>
      </c>
      <c r="D102" s="28">
        <f t="shared" si="28"/>
        <v>87</v>
      </c>
      <c r="E102" s="36">
        <f t="shared" si="29"/>
        <v>15</v>
      </c>
      <c r="F102" s="37">
        <v>6</v>
      </c>
      <c r="G102" s="27">
        <v>5</v>
      </c>
      <c r="H102" s="27">
        <v>6</v>
      </c>
      <c r="I102" s="27">
        <v>4</v>
      </c>
      <c r="J102" s="27">
        <v>5</v>
      </c>
      <c r="K102" s="27">
        <v>5</v>
      </c>
      <c r="L102" s="27">
        <v>5</v>
      </c>
      <c r="M102" s="27">
        <v>4</v>
      </c>
      <c r="N102" s="38">
        <v>4</v>
      </c>
      <c r="O102" s="39">
        <f t="shared" si="24"/>
        <v>44</v>
      </c>
      <c r="P102" s="37">
        <v>6</v>
      </c>
      <c r="Q102" s="27">
        <v>5</v>
      </c>
      <c r="R102" s="27">
        <v>4</v>
      </c>
      <c r="S102" s="27">
        <v>4</v>
      </c>
      <c r="T102" s="27">
        <v>6</v>
      </c>
      <c r="U102" s="27">
        <v>4</v>
      </c>
      <c r="V102" s="27">
        <v>3</v>
      </c>
      <c r="W102" s="27">
        <v>6</v>
      </c>
      <c r="X102" s="38">
        <v>5</v>
      </c>
      <c r="Y102" s="39">
        <f t="shared" si="25"/>
        <v>43</v>
      </c>
      <c r="Z102" s="40">
        <f t="shared" si="26"/>
        <v>87</v>
      </c>
      <c r="AA102" s="41"/>
    </row>
    <row r="103" spans="1:27" ht="20.5">
      <c r="A103" s="25">
        <v>12</v>
      </c>
      <c r="B103" s="26" t="s">
        <v>100</v>
      </c>
      <c r="C103" s="65">
        <f t="shared" si="27"/>
        <v>94</v>
      </c>
      <c r="D103" s="28">
        <f t="shared" si="28"/>
        <v>94</v>
      </c>
      <c r="E103" s="36">
        <f t="shared" si="29"/>
        <v>22</v>
      </c>
      <c r="F103" s="37">
        <v>6</v>
      </c>
      <c r="G103" s="27">
        <v>8</v>
      </c>
      <c r="H103" s="27">
        <v>5</v>
      </c>
      <c r="I103" s="27">
        <v>3</v>
      </c>
      <c r="J103" s="27">
        <v>6</v>
      </c>
      <c r="K103" s="27">
        <v>5</v>
      </c>
      <c r="L103" s="27">
        <v>5</v>
      </c>
      <c r="M103" s="27">
        <v>3</v>
      </c>
      <c r="N103" s="38">
        <v>5</v>
      </c>
      <c r="O103" s="39">
        <f t="shared" si="24"/>
        <v>46</v>
      </c>
      <c r="P103" s="37">
        <v>7</v>
      </c>
      <c r="Q103" s="27">
        <v>5</v>
      </c>
      <c r="R103" s="27">
        <v>3</v>
      </c>
      <c r="S103" s="27">
        <v>8</v>
      </c>
      <c r="T103" s="27">
        <v>7</v>
      </c>
      <c r="U103" s="27">
        <v>5</v>
      </c>
      <c r="V103" s="27">
        <v>4</v>
      </c>
      <c r="W103" s="27">
        <v>4</v>
      </c>
      <c r="X103" s="38">
        <v>5</v>
      </c>
      <c r="Y103" s="39">
        <f t="shared" si="25"/>
        <v>48</v>
      </c>
      <c r="Z103" s="40">
        <f t="shared" si="26"/>
        <v>94</v>
      </c>
      <c r="AA103" s="41"/>
    </row>
    <row r="104" spans="1:27" ht="20.5">
      <c r="A104" s="25">
        <v>13</v>
      </c>
      <c r="B104" s="26" t="s">
        <v>101</v>
      </c>
      <c r="C104" s="65">
        <f t="shared" si="27"/>
        <v>95</v>
      </c>
      <c r="D104" s="28">
        <f t="shared" si="28"/>
        <v>95</v>
      </c>
      <c r="E104" s="36">
        <f t="shared" si="29"/>
        <v>23</v>
      </c>
      <c r="F104" s="37">
        <v>6</v>
      </c>
      <c r="G104" s="27">
        <v>8</v>
      </c>
      <c r="H104" s="27">
        <v>6</v>
      </c>
      <c r="I104" s="27">
        <v>2</v>
      </c>
      <c r="J104" s="27">
        <v>7</v>
      </c>
      <c r="K104" s="27">
        <v>5</v>
      </c>
      <c r="L104" s="27">
        <v>6</v>
      </c>
      <c r="M104" s="27">
        <v>3</v>
      </c>
      <c r="N104" s="38">
        <v>6</v>
      </c>
      <c r="O104" s="39">
        <f t="shared" si="24"/>
        <v>49</v>
      </c>
      <c r="P104" s="37">
        <v>6</v>
      </c>
      <c r="Q104" s="27">
        <v>6</v>
      </c>
      <c r="R104" s="27">
        <v>5</v>
      </c>
      <c r="S104" s="27">
        <v>4</v>
      </c>
      <c r="T104" s="27">
        <v>7</v>
      </c>
      <c r="U104" s="27">
        <v>5</v>
      </c>
      <c r="V104" s="27">
        <v>4</v>
      </c>
      <c r="W104" s="27">
        <v>4</v>
      </c>
      <c r="X104" s="38">
        <v>5</v>
      </c>
      <c r="Y104" s="39">
        <f t="shared" si="25"/>
        <v>46</v>
      </c>
      <c r="Z104" s="40">
        <f t="shared" si="26"/>
        <v>95</v>
      </c>
      <c r="AA104" s="41"/>
    </row>
    <row r="105" spans="1:27" ht="20.5">
      <c r="A105" s="25">
        <v>14</v>
      </c>
      <c r="B105" s="26" t="s">
        <v>102</v>
      </c>
      <c r="C105" s="65">
        <f t="shared" si="27"/>
        <v>100</v>
      </c>
      <c r="D105" s="28">
        <f t="shared" si="28"/>
        <v>100</v>
      </c>
      <c r="E105" s="36">
        <f t="shared" si="29"/>
        <v>28</v>
      </c>
      <c r="F105" s="37">
        <v>9</v>
      </c>
      <c r="G105" s="27">
        <v>6</v>
      </c>
      <c r="H105" s="27">
        <v>7</v>
      </c>
      <c r="I105" s="27">
        <v>4</v>
      </c>
      <c r="J105" s="27">
        <v>6</v>
      </c>
      <c r="K105" s="27">
        <v>4</v>
      </c>
      <c r="L105" s="27">
        <v>7</v>
      </c>
      <c r="M105" s="27">
        <v>3</v>
      </c>
      <c r="N105" s="38">
        <v>6</v>
      </c>
      <c r="O105" s="39">
        <f t="shared" si="24"/>
        <v>52</v>
      </c>
      <c r="P105" s="37">
        <v>9</v>
      </c>
      <c r="Q105" s="27">
        <v>4</v>
      </c>
      <c r="R105" s="27">
        <v>3</v>
      </c>
      <c r="S105" s="27">
        <v>6</v>
      </c>
      <c r="T105" s="27">
        <v>6</v>
      </c>
      <c r="U105" s="27">
        <v>6</v>
      </c>
      <c r="V105" s="27">
        <v>4</v>
      </c>
      <c r="W105" s="27">
        <v>5</v>
      </c>
      <c r="X105" s="38">
        <v>5</v>
      </c>
      <c r="Y105" s="39">
        <f t="shared" si="25"/>
        <v>48</v>
      </c>
      <c r="Z105" s="40">
        <f t="shared" si="26"/>
        <v>100</v>
      </c>
      <c r="AA105" s="41"/>
    </row>
    <row r="106" spans="1:27" ht="20.5">
      <c r="A106" s="25">
        <v>15</v>
      </c>
      <c r="B106" s="26" t="s">
        <v>103</v>
      </c>
      <c r="C106" s="65">
        <f t="shared" si="27"/>
        <v>100</v>
      </c>
      <c r="D106" s="28">
        <f t="shared" si="28"/>
        <v>100</v>
      </c>
      <c r="E106" s="36">
        <f t="shared" si="29"/>
        <v>28</v>
      </c>
      <c r="F106" s="37">
        <v>6</v>
      </c>
      <c r="G106" s="27">
        <v>5</v>
      </c>
      <c r="H106" s="27">
        <v>7</v>
      </c>
      <c r="I106" s="27">
        <v>4</v>
      </c>
      <c r="J106" s="27">
        <v>7</v>
      </c>
      <c r="K106" s="27">
        <v>5</v>
      </c>
      <c r="L106" s="27">
        <v>5</v>
      </c>
      <c r="M106" s="27">
        <v>4</v>
      </c>
      <c r="N106" s="38">
        <v>6</v>
      </c>
      <c r="O106" s="39">
        <f t="shared" si="24"/>
        <v>49</v>
      </c>
      <c r="P106" s="37">
        <v>7</v>
      </c>
      <c r="Q106" s="27">
        <v>5</v>
      </c>
      <c r="R106" s="27">
        <v>5</v>
      </c>
      <c r="S106" s="27">
        <v>5</v>
      </c>
      <c r="T106" s="27">
        <v>10</v>
      </c>
      <c r="U106" s="27">
        <v>4</v>
      </c>
      <c r="V106" s="27">
        <v>4</v>
      </c>
      <c r="W106" s="27">
        <v>5</v>
      </c>
      <c r="X106" s="38">
        <v>6</v>
      </c>
      <c r="Y106" s="39">
        <f t="shared" si="25"/>
        <v>51</v>
      </c>
      <c r="Z106" s="40">
        <f t="shared" si="26"/>
        <v>100</v>
      </c>
      <c r="AA106" s="41"/>
    </row>
    <row r="107" spans="1:27" ht="21" thickBot="1">
      <c r="A107" s="42">
        <v>16</v>
      </c>
      <c r="B107" s="60" t="s">
        <v>104</v>
      </c>
      <c r="C107" s="81">
        <f t="shared" si="27"/>
        <v>107</v>
      </c>
      <c r="D107" s="45">
        <f t="shared" si="28"/>
        <v>107</v>
      </c>
      <c r="E107" s="46">
        <f t="shared" si="29"/>
        <v>35</v>
      </c>
      <c r="F107" s="47">
        <v>6</v>
      </c>
      <c r="G107" s="44">
        <v>4</v>
      </c>
      <c r="H107" s="44">
        <v>3</v>
      </c>
      <c r="I107" s="44">
        <v>5</v>
      </c>
      <c r="J107" s="44">
        <v>7</v>
      </c>
      <c r="K107" s="44">
        <v>6</v>
      </c>
      <c r="L107" s="44">
        <v>7</v>
      </c>
      <c r="M107" s="44">
        <v>6</v>
      </c>
      <c r="N107" s="48">
        <v>6</v>
      </c>
      <c r="O107" s="49">
        <f t="shared" si="24"/>
        <v>50</v>
      </c>
      <c r="P107" s="47">
        <v>7</v>
      </c>
      <c r="Q107" s="44">
        <v>5</v>
      </c>
      <c r="R107" s="44">
        <v>5</v>
      </c>
      <c r="S107" s="44">
        <v>5</v>
      </c>
      <c r="T107" s="44">
        <v>10</v>
      </c>
      <c r="U107" s="44">
        <v>6</v>
      </c>
      <c r="V107" s="44">
        <v>5</v>
      </c>
      <c r="W107" s="44">
        <v>7</v>
      </c>
      <c r="X107" s="48">
        <v>7</v>
      </c>
      <c r="Y107" s="49">
        <f t="shared" si="25"/>
        <v>57</v>
      </c>
      <c r="Z107" s="50">
        <f t="shared" si="26"/>
        <v>107</v>
      </c>
      <c r="AA107" s="51"/>
    </row>
    <row r="108" spans="1:27" ht="20" thickTop="1">
      <c r="A108" s="52"/>
      <c r="B108" s="86"/>
      <c r="C108" s="54"/>
      <c r="D108" s="55"/>
      <c r="E108" s="56"/>
      <c r="F108" s="52"/>
      <c r="G108" s="52"/>
      <c r="H108" s="52"/>
      <c r="I108" s="52"/>
      <c r="J108" s="52"/>
      <c r="K108" s="52"/>
      <c r="L108" s="52"/>
      <c r="M108" s="52"/>
      <c r="N108" s="52"/>
      <c r="O108" s="57"/>
      <c r="P108" s="52"/>
      <c r="Q108" s="52"/>
      <c r="R108" s="52"/>
      <c r="S108" s="52"/>
      <c r="T108" s="52"/>
      <c r="U108" s="52"/>
      <c r="V108" s="52"/>
      <c r="W108" s="52"/>
      <c r="X108" s="52"/>
      <c r="Y108" s="57"/>
      <c r="Z108" s="52"/>
      <c r="AA108" s="58"/>
    </row>
    <row r="109" spans="1:27" ht="20" thickBot="1">
      <c r="A109" s="52">
        <v>18</v>
      </c>
      <c r="B109" s="2" t="s">
        <v>105</v>
      </c>
      <c r="C109" s="3" t="s">
        <v>1</v>
      </c>
      <c r="D109" s="55"/>
      <c r="E109" s="56"/>
      <c r="F109" s="52"/>
      <c r="G109" s="52"/>
      <c r="H109" s="52"/>
      <c r="I109" s="52"/>
      <c r="J109" s="52"/>
      <c r="K109" s="52"/>
      <c r="L109" s="52"/>
      <c r="M109" s="52"/>
      <c r="N109" s="52"/>
      <c r="O109" s="57"/>
      <c r="P109" s="52"/>
      <c r="Q109" s="52"/>
      <c r="R109" s="52"/>
      <c r="S109" s="52"/>
      <c r="T109" s="52"/>
      <c r="U109" s="52"/>
      <c r="V109" s="52"/>
      <c r="W109" s="52"/>
      <c r="X109" s="52"/>
      <c r="Y109" s="57"/>
      <c r="Z109" s="52"/>
      <c r="AA109" s="58"/>
    </row>
    <row r="110" spans="1:27" ht="18" thickTop="1" thickBot="1">
      <c r="A110" s="146" t="s">
        <v>2</v>
      </c>
      <c r="B110" s="147"/>
      <c r="C110" s="147"/>
      <c r="D110" s="148"/>
      <c r="E110" s="6" t="s">
        <v>3</v>
      </c>
      <c r="F110" s="7">
        <v>1</v>
      </c>
      <c r="G110" s="8">
        <v>2</v>
      </c>
      <c r="H110" s="8">
        <v>3</v>
      </c>
      <c r="I110" s="8">
        <v>4</v>
      </c>
      <c r="J110" s="8">
        <v>5</v>
      </c>
      <c r="K110" s="8">
        <v>6</v>
      </c>
      <c r="L110" s="8">
        <v>7</v>
      </c>
      <c r="M110" s="8">
        <v>8</v>
      </c>
      <c r="N110" s="9">
        <v>9</v>
      </c>
      <c r="O110" s="10" t="s">
        <v>4</v>
      </c>
      <c r="P110" s="7">
        <v>10</v>
      </c>
      <c r="Q110" s="8">
        <v>11</v>
      </c>
      <c r="R110" s="8">
        <v>12</v>
      </c>
      <c r="S110" s="8">
        <v>13</v>
      </c>
      <c r="T110" s="8">
        <v>14</v>
      </c>
      <c r="U110" s="8">
        <v>15</v>
      </c>
      <c r="V110" s="8">
        <v>16</v>
      </c>
      <c r="W110" s="8">
        <v>17</v>
      </c>
      <c r="X110" s="9">
        <v>18</v>
      </c>
      <c r="Y110" s="11" t="s">
        <v>5</v>
      </c>
      <c r="Z110" s="12" t="s">
        <v>6</v>
      </c>
      <c r="AA110" s="13" t="s">
        <v>7</v>
      </c>
    </row>
    <row r="111" spans="1:27" ht="18" thickTop="1" thickBot="1">
      <c r="A111" s="14" t="s">
        <v>8</v>
      </c>
      <c r="B111" s="15" t="s">
        <v>9</v>
      </c>
      <c r="C111" s="87" t="s">
        <v>10</v>
      </c>
      <c r="D111" s="88" t="s">
        <v>11</v>
      </c>
      <c r="E111" s="89" t="s">
        <v>12</v>
      </c>
      <c r="F111" s="19">
        <v>5</v>
      </c>
      <c r="G111" s="20">
        <v>4</v>
      </c>
      <c r="H111" s="20">
        <v>4</v>
      </c>
      <c r="I111" s="20">
        <v>3</v>
      </c>
      <c r="J111" s="20">
        <v>5</v>
      </c>
      <c r="K111" s="20">
        <v>4</v>
      </c>
      <c r="L111" s="20">
        <v>4</v>
      </c>
      <c r="M111" s="20">
        <v>3</v>
      </c>
      <c r="N111" s="21">
        <v>4</v>
      </c>
      <c r="O111" s="22">
        <f>SUM(F111:N111)</f>
        <v>36</v>
      </c>
      <c r="P111" s="19">
        <v>5</v>
      </c>
      <c r="Q111" s="20">
        <v>4</v>
      </c>
      <c r="R111" s="20">
        <v>3</v>
      </c>
      <c r="S111" s="20">
        <v>4</v>
      </c>
      <c r="T111" s="20">
        <v>5</v>
      </c>
      <c r="U111" s="20">
        <v>4</v>
      </c>
      <c r="V111" s="20">
        <v>3</v>
      </c>
      <c r="W111" s="20">
        <v>4</v>
      </c>
      <c r="X111" s="21">
        <v>4</v>
      </c>
      <c r="Y111" s="22">
        <f>SUM(P111:X111)</f>
        <v>36</v>
      </c>
      <c r="Z111" s="23">
        <f>SUM(O111,Y111)</f>
        <v>72</v>
      </c>
      <c r="AA111" s="24" t="s">
        <v>13</v>
      </c>
    </row>
    <row r="112" spans="1:27" ht="21" thickTop="1">
      <c r="A112" s="75">
        <v>1</v>
      </c>
      <c r="B112" s="76" t="s">
        <v>106</v>
      </c>
      <c r="C112" s="64">
        <f t="shared" ref="C112:C128" si="30">SUM(Z112)</f>
        <v>68</v>
      </c>
      <c r="D112" s="59">
        <f t="shared" ref="D112:D128" si="31">SUM(Z112)</f>
        <v>68</v>
      </c>
      <c r="E112" s="29">
        <f t="shared" ref="E112:E128" si="32">D112-Z$5</f>
        <v>-4</v>
      </c>
      <c r="F112" s="30">
        <v>5</v>
      </c>
      <c r="G112" s="31">
        <v>3</v>
      </c>
      <c r="H112" s="31">
        <v>2</v>
      </c>
      <c r="I112" s="31">
        <v>3</v>
      </c>
      <c r="J112" s="31">
        <v>5</v>
      </c>
      <c r="K112" s="31">
        <v>4</v>
      </c>
      <c r="L112" s="31">
        <v>3</v>
      </c>
      <c r="M112" s="31">
        <v>5</v>
      </c>
      <c r="N112" s="32">
        <v>4</v>
      </c>
      <c r="O112" s="33">
        <f t="shared" ref="O112:O128" si="33">SUM(F112:N112)</f>
        <v>34</v>
      </c>
      <c r="P112" s="30">
        <v>4</v>
      </c>
      <c r="Q112" s="31">
        <v>5</v>
      </c>
      <c r="R112" s="31">
        <v>3</v>
      </c>
      <c r="S112" s="31">
        <v>3</v>
      </c>
      <c r="T112" s="31">
        <v>5</v>
      </c>
      <c r="U112" s="31">
        <v>3</v>
      </c>
      <c r="V112" s="31">
        <v>4</v>
      </c>
      <c r="W112" s="31">
        <v>4</v>
      </c>
      <c r="X112" s="32">
        <v>3</v>
      </c>
      <c r="Y112" s="33">
        <f t="shared" ref="Y112:Y128" si="34">SUM(P112:X112)</f>
        <v>34</v>
      </c>
      <c r="Z112" s="34">
        <f t="shared" ref="Z112:Z128" si="35">SUM(O112,Y112)</f>
        <v>68</v>
      </c>
      <c r="AA112" s="35"/>
    </row>
    <row r="113" spans="1:27" ht="20.5">
      <c r="A113" s="25">
        <v>2</v>
      </c>
      <c r="B113" s="26" t="s">
        <v>107</v>
      </c>
      <c r="C113" s="65">
        <f t="shared" si="30"/>
        <v>69</v>
      </c>
      <c r="D113" s="28">
        <f t="shared" si="31"/>
        <v>69</v>
      </c>
      <c r="E113" s="36">
        <f t="shared" si="32"/>
        <v>-3</v>
      </c>
      <c r="F113" s="37">
        <v>5</v>
      </c>
      <c r="G113" s="27">
        <v>4</v>
      </c>
      <c r="H113" s="27">
        <v>4</v>
      </c>
      <c r="I113" s="27">
        <v>4</v>
      </c>
      <c r="J113" s="27">
        <v>4</v>
      </c>
      <c r="K113" s="27">
        <v>4</v>
      </c>
      <c r="L113" s="27">
        <v>5</v>
      </c>
      <c r="M113" s="27">
        <v>2</v>
      </c>
      <c r="N113" s="38">
        <v>3</v>
      </c>
      <c r="O113" s="39">
        <f t="shared" si="33"/>
        <v>35</v>
      </c>
      <c r="P113" s="37">
        <v>4</v>
      </c>
      <c r="Q113" s="27">
        <v>5</v>
      </c>
      <c r="R113" s="27">
        <v>2</v>
      </c>
      <c r="S113" s="27">
        <v>5</v>
      </c>
      <c r="T113" s="27">
        <v>5</v>
      </c>
      <c r="U113" s="27">
        <v>3</v>
      </c>
      <c r="V113" s="27">
        <v>3</v>
      </c>
      <c r="W113" s="27">
        <v>4</v>
      </c>
      <c r="X113" s="38">
        <v>3</v>
      </c>
      <c r="Y113" s="39">
        <f t="shared" si="34"/>
        <v>34</v>
      </c>
      <c r="Z113" s="40">
        <f t="shared" si="35"/>
        <v>69</v>
      </c>
      <c r="AA113" s="41"/>
    </row>
    <row r="114" spans="1:27" ht="20.5">
      <c r="A114" s="25">
        <v>3</v>
      </c>
      <c r="B114" s="26" t="s">
        <v>108</v>
      </c>
      <c r="C114" s="65">
        <f t="shared" si="30"/>
        <v>80</v>
      </c>
      <c r="D114" s="28">
        <f t="shared" si="31"/>
        <v>80</v>
      </c>
      <c r="E114" s="36">
        <f t="shared" si="32"/>
        <v>8</v>
      </c>
      <c r="F114" s="37">
        <v>7</v>
      </c>
      <c r="G114" s="27">
        <v>4</v>
      </c>
      <c r="H114" s="27">
        <v>3</v>
      </c>
      <c r="I114" s="27">
        <v>4</v>
      </c>
      <c r="J114" s="27">
        <v>5</v>
      </c>
      <c r="K114" s="27">
        <v>5</v>
      </c>
      <c r="L114" s="27">
        <v>5</v>
      </c>
      <c r="M114" s="27">
        <v>4</v>
      </c>
      <c r="N114" s="38">
        <v>4</v>
      </c>
      <c r="O114" s="39">
        <f t="shared" si="33"/>
        <v>41</v>
      </c>
      <c r="P114" s="37">
        <v>6</v>
      </c>
      <c r="Q114" s="27">
        <v>4</v>
      </c>
      <c r="R114" s="27">
        <v>3</v>
      </c>
      <c r="S114" s="27">
        <v>4</v>
      </c>
      <c r="T114" s="27">
        <v>5</v>
      </c>
      <c r="U114" s="27">
        <v>4</v>
      </c>
      <c r="V114" s="27">
        <v>3</v>
      </c>
      <c r="W114" s="27">
        <v>7</v>
      </c>
      <c r="X114" s="38">
        <v>3</v>
      </c>
      <c r="Y114" s="39">
        <f t="shared" si="34"/>
        <v>39</v>
      </c>
      <c r="Z114" s="40">
        <f t="shared" si="35"/>
        <v>80</v>
      </c>
      <c r="AA114" s="41"/>
    </row>
    <row r="115" spans="1:27" ht="20.5">
      <c r="A115" s="25">
        <v>4</v>
      </c>
      <c r="B115" s="26" t="s">
        <v>109</v>
      </c>
      <c r="C115" s="65">
        <f t="shared" si="30"/>
        <v>81</v>
      </c>
      <c r="D115" s="28">
        <f t="shared" si="31"/>
        <v>81</v>
      </c>
      <c r="E115" s="36">
        <f t="shared" si="32"/>
        <v>9</v>
      </c>
      <c r="F115" s="37">
        <v>7</v>
      </c>
      <c r="G115" s="27">
        <v>4</v>
      </c>
      <c r="H115" s="27">
        <v>3</v>
      </c>
      <c r="I115" s="27">
        <v>4</v>
      </c>
      <c r="J115" s="27">
        <v>5</v>
      </c>
      <c r="K115" s="27">
        <v>5</v>
      </c>
      <c r="L115" s="27">
        <v>7</v>
      </c>
      <c r="M115" s="27">
        <v>4</v>
      </c>
      <c r="N115" s="38">
        <v>5</v>
      </c>
      <c r="O115" s="39">
        <f t="shared" si="33"/>
        <v>44</v>
      </c>
      <c r="P115" s="37">
        <v>5</v>
      </c>
      <c r="Q115" s="27">
        <v>5</v>
      </c>
      <c r="R115" s="27">
        <v>2</v>
      </c>
      <c r="S115" s="27">
        <v>4</v>
      </c>
      <c r="T115" s="27">
        <v>4</v>
      </c>
      <c r="U115" s="27">
        <v>5</v>
      </c>
      <c r="V115" s="27">
        <v>4</v>
      </c>
      <c r="W115" s="27">
        <v>4</v>
      </c>
      <c r="X115" s="38">
        <v>4</v>
      </c>
      <c r="Y115" s="39">
        <f t="shared" si="34"/>
        <v>37</v>
      </c>
      <c r="Z115" s="40">
        <f t="shared" si="35"/>
        <v>81</v>
      </c>
      <c r="AA115" s="41"/>
    </row>
    <row r="116" spans="1:27" ht="20.5">
      <c r="A116" s="25">
        <v>5</v>
      </c>
      <c r="B116" s="26" t="s">
        <v>110</v>
      </c>
      <c r="C116" s="65">
        <f t="shared" si="30"/>
        <v>82</v>
      </c>
      <c r="D116" s="28">
        <f t="shared" si="31"/>
        <v>82</v>
      </c>
      <c r="E116" s="36">
        <f t="shared" si="32"/>
        <v>10</v>
      </c>
      <c r="F116" s="37">
        <v>5</v>
      </c>
      <c r="G116" s="27">
        <v>7</v>
      </c>
      <c r="H116" s="27">
        <v>4</v>
      </c>
      <c r="I116" s="27">
        <v>5</v>
      </c>
      <c r="J116" s="27">
        <v>6</v>
      </c>
      <c r="K116" s="27">
        <v>5</v>
      </c>
      <c r="L116" s="27">
        <v>5</v>
      </c>
      <c r="M116" s="27">
        <v>3</v>
      </c>
      <c r="N116" s="38">
        <v>5</v>
      </c>
      <c r="O116" s="39">
        <f t="shared" si="33"/>
        <v>45</v>
      </c>
      <c r="P116" s="37">
        <v>5</v>
      </c>
      <c r="Q116" s="27">
        <v>4</v>
      </c>
      <c r="R116" s="27">
        <v>4</v>
      </c>
      <c r="S116" s="27">
        <v>4</v>
      </c>
      <c r="T116" s="27">
        <v>4</v>
      </c>
      <c r="U116" s="27">
        <v>4</v>
      </c>
      <c r="V116" s="27">
        <v>4</v>
      </c>
      <c r="W116" s="27">
        <v>4</v>
      </c>
      <c r="X116" s="38">
        <v>4</v>
      </c>
      <c r="Y116" s="39">
        <f t="shared" si="34"/>
        <v>37</v>
      </c>
      <c r="Z116" s="40">
        <f t="shared" si="35"/>
        <v>82</v>
      </c>
      <c r="AA116" s="41"/>
    </row>
    <row r="117" spans="1:27" ht="20.5">
      <c r="A117" s="25">
        <v>6</v>
      </c>
      <c r="B117" s="26" t="s">
        <v>111</v>
      </c>
      <c r="C117" s="65">
        <f t="shared" si="30"/>
        <v>84</v>
      </c>
      <c r="D117" s="28">
        <f t="shared" si="31"/>
        <v>84</v>
      </c>
      <c r="E117" s="36">
        <f t="shared" si="32"/>
        <v>12</v>
      </c>
      <c r="F117" s="37">
        <v>6</v>
      </c>
      <c r="G117" s="27">
        <v>4</v>
      </c>
      <c r="H117" s="27">
        <v>3</v>
      </c>
      <c r="I117" s="27">
        <v>4</v>
      </c>
      <c r="J117" s="27">
        <v>5</v>
      </c>
      <c r="K117" s="27">
        <v>5</v>
      </c>
      <c r="L117" s="27">
        <v>5</v>
      </c>
      <c r="M117" s="27">
        <v>4</v>
      </c>
      <c r="N117" s="38">
        <v>4</v>
      </c>
      <c r="O117" s="39">
        <f t="shared" si="33"/>
        <v>40</v>
      </c>
      <c r="P117" s="37">
        <v>6</v>
      </c>
      <c r="Q117" s="27">
        <v>5</v>
      </c>
      <c r="R117" s="27">
        <v>5</v>
      </c>
      <c r="S117" s="27">
        <v>5</v>
      </c>
      <c r="T117" s="27">
        <v>5</v>
      </c>
      <c r="U117" s="27">
        <v>4</v>
      </c>
      <c r="V117" s="27">
        <v>4</v>
      </c>
      <c r="W117" s="27">
        <v>6</v>
      </c>
      <c r="X117" s="38">
        <v>4</v>
      </c>
      <c r="Y117" s="39">
        <f t="shared" si="34"/>
        <v>44</v>
      </c>
      <c r="Z117" s="40">
        <f t="shared" si="35"/>
        <v>84</v>
      </c>
      <c r="AA117" s="41"/>
    </row>
    <row r="118" spans="1:27" ht="20.5">
      <c r="A118" s="25">
        <v>7</v>
      </c>
      <c r="B118" s="26" t="s">
        <v>112</v>
      </c>
      <c r="C118" s="27">
        <f t="shared" si="30"/>
        <v>86</v>
      </c>
      <c r="D118" s="28">
        <f t="shared" si="31"/>
        <v>86</v>
      </c>
      <c r="E118" s="90">
        <f t="shared" si="32"/>
        <v>14</v>
      </c>
      <c r="F118" s="37">
        <v>6</v>
      </c>
      <c r="G118" s="27">
        <v>5</v>
      </c>
      <c r="H118" s="27">
        <v>6</v>
      </c>
      <c r="I118" s="27">
        <v>5</v>
      </c>
      <c r="J118" s="27">
        <v>5</v>
      </c>
      <c r="K118" s="27">
        <v>5</v>
      </c>
      <c r="L118" s="27">
        <v>4</v>
      </c>
      <c r="M118" s="27">
        <v>4</v>
      </c>
      <c r="N118" s="38">
        <v>5</v>
      </c>
      <c r="O118" s="39">
        <f t="shared" si="33"/>
        <v>45</v>
      </c>
      <c r="P118" s="37">
        <v>4</v>
      </c>
      <c r="Q118" s="27">
        <v>6</v>
      </c>
      <c r="R118" s="27">
        <v>3</v>
      </c>
      <c r="S118" s="27">
        <v>6</v>
      </c>
      <c r="T118" s="27">
        <v>5</v>
      </c>
      <c r="U118" s="27">
        <v>4</v>
      </c>
      <c r="V118" s="27">
        <v>4</v>
      </c>
      <c r="W118" s="27">
        <v>5</v>
      </c>
      <c r="X118" s="38">
        <v>4</v>
      </c>
      <c r="Y118" s="39">
        <f t="shared" si="34"/>
        <v>41</v>
      </c>
      <c r="Z118" s="40">
        <f t="shared" si="35"/>
        <v>86</v>
      </c>
      <c r="AA118" s="41"/>
    </row>
    <row r="119" spans="1:27" ht="20.5">
      <c r="A119" s="25">
        <v>8</v>
      </c>
      <c r="B119" s="26" t="s">
        <v>113</v>
      </c>
      <c r="C119" s="27">
        <f t="shared" si="30"/>
        <v>88</v>
      </c>
      <c r="D119" s="28">
        <f t="shared" si="31"/>
        <v>88</v>
      </c>
      <c r="E119" s="90">
        <f t="shared" si="32"/>
        <v>16</v>
      </c>
      <c r="F119" s="37">
        <v>6</v>
      </c>
      <c r="G119" s="27">
        <v>5</v>
      </c>
      <c r="H119" s="27">
        <v>5</v>
      </c>
      <c r="I119" s="27">
        <v>4</v>
      </c>
      <c r="J119" s="27">
        <v>6</v>
      </c>
      <c r="K119" s="27">
        <v>5</v>
      </c>
      <c r="L119" s="27">
        <v>7</v>
      </c>
      <c r="M119" s="27">
        <v>3</v>
      </c>
      <c r="N119" s="38">
        <v>5</v>
      </c>
      <c r="O119" s="39">
        <f t="shared" si="33"/>
        <v>46</v>
      </c>
      <c r="P119" s="37">
        <v>5</v>
      </c>
      <c r="Q119" s="27">
        <v>5</v>
      </c>
      <c r="R119" s="27">
        <v>5</v>
      </c>
      <c r="S119" s="27">
        <v>5</v>
      </c>
      <c r="T119" s="27">
        <v>5</v>
      </c>
      <c r="U119" s="27">
        <v>4</v>
      </c>
      <c r="V119" s="27">
        <v>4</v>
      </c>
      <c r="W119" s="27">
        <v>5</v>
      </c>
      <c r="X119" s="38">
        <v>4</v>
      </c>
      <c r="Y119" s="39">
        <f t="shared" si="34"/>
        <v>42</v>
      </c>
      <c r="Z119" s="40">
        <f t="shared" si="35"/>
        <v>88</v>
      </c>
      <c r="AA119" s="41"/>
    </row>
    <row r="120" spans="1:27" ht="20.5">
      <c r="A120" s="25">
        <v>9</v>
      </c>
      <c r="B120" s="26" t="s">
        <v>114</v>
      </c>
      <c r="C120" s="27">
        <f t="shared" si="30"/>
        <v>89</v>
      </c>
      <c r="D120" s="28">
        <f t="shared" si="31"/>
        <v>89</v>
      </c>
      <c r="E120" s="90">
        <f t="shared" si="32"/>
        <v>17</v>
      </c>
      <c r="F120" s="37">
        <v>7</v>
      </c>
      <c r="G120" s="27">
        <v>5</v>
      </c>
      <c r="H120" s="27">
        <v>6</v>
      </c>
      <c r="I120" s="27">
        <v>3</v>
      </c>
      <c r="J120" s="27">
        <v>8</v>
      </c>
      <c r="K120" s="27">
        <v>5</v>
      </c>
      <c r="L120" s="27">
        <v>6</v>
      </c>
      <c r="M120" s="27">
        <v>4</v>
      </c>
      <c r="N120" s="38">
        <v>5</v>
      </c>
      <c r="O120" s="39">
        <f t="shared" si="33"/>
        <v>49</v>
      </c>
      <c r="P120" s="37">
        <v>5</v>
      </c>
      <c r="Q120" s="27">
        <v>5</v>
      </c>
      <c r="R120" s="27">
        <v>3</v>
      </c>
      <c r="S120" s="27">
        <v>5</v>
      </c>
      <c r="T120" s="27">
        <v>5</v>
      </c>
      <c r="U120" s="27">
        <v>5</v>
      </c>
      <c r="V120" s="27">
        <v>2</v>
      </c>
      <c r="W120" s="27">
        <v>5</v>
      </c>
      <c r="X120" s="38">
        <v>5</v>
      </c>
      <c r="Y120" s="39">
        <f t="shared" si="34"/>
        <v>40</v>
      </c>
      <c r="Z120" s="40">
        <f t="shared" si="35"/>
        <v>89</v>
      </c>
      <c r="AA120" s="41"/>
    </row>
    <row r="121" spans="1:27" ht="20.5">
      <c r="A121" s="25">
        <v>11</v>
      </c>
      <c r="B121" s="26" t="s">
        <v>115</v>
      </c>
      <c r="C121" s="27">
        <f t="shared" si="30"/>
        <v>90</v>
      </c>
      <c r="D121" s="28">
        <f t="shared" si="31"/>
        <v>90</v>
      </c>
      <c r="E121" s="90">
        <f t="shared" si="32"/>
        <v>18</v>
      </c>
      <c r="F121" s="37">
        <v>7</v>
      </c>
      <c r="G121" s="27">
        <v>4</v>
      </c>
      <c r="H121" s="27">
        <v>5</v>
      </c>
      <c r="I121" s="27">
        <v>3</v>
      </c>
      <c r="J121" s="27">
        <v>6</v>
      </c>
      <c r="K121" s="27">
        <v>4</v>
      </c>
      <c r="L121" s="27">
        <v>6</v>
      </c>
      <c r="M121" s="27">
        <v>4</v>
      </c>
      <c r="N121" s="38">
        <v>5</v>
      </c>
      <c r="O121" s="39">
        <f t="shared" si="33"/>
        <v>44</v>
      </c>
      <c r="P121" s="37">
        <v>8</v>
      </c>
      <c r="Q121" s="27">
        <v>6</v>
      </c>
      <c r="R121" s="27">
        <v>4</v>
      </c>
      <c r="S121" s="27">
        <v>6</v>
      </c>
      <c r="T121" s="27">
        <v>6</v>
      </c>
      <c r="U121" s="27">
        <v>4</v>
      </c>
      <c r="V121" s="27">
        <v>4</v>
      </c>
      <c r="W121" s="27">
        <v>4</v>
      </c>
      <c r="X121" s="38">
        <v>4</v>
      </c>
      <c r="Y121" s="39">
        <f t="shared" si="34"/>
        <v>46</v>
      </c>
      <c r="Z121" s="40">
        <f t="shared" si="35"/>
        <v>90</v>
      </c>
      <c r="AA121" s="41"/>
    </row>
    <row r="122" spans="1:27" ht="20.5">
      <c r="A122" s="25">
        <v>10</v>
      </c>
      <c r="B122" s="26" t="s">
        <v>116</v>
      </c>
      <c r="C122" s="27">
        <f t="shared" si="30"/>
        <v>90</v>
      </c>
      <c r="D122" s="28">
        <f t="shared" si="31"/>
        <v>90</v>
      </c>
      <c r="E122" s="90">
        <f t="shared" si="32"/>
        <v>18</v>
      </c>
      <c r="F122" s="37">
        <v>5</v>
      </c>
      <c r="G122" s="27">
        <v>5</v>
      </c>
      <c r="H122" s="27">
        <v>6</v>
      </c>
      <c r="I122" s="27">
        <v>4</v>
      </c>
      <c r="J122" s="27">
        <v>9</v>
      </c>
      <c r="K122" s="27">
        <v>5</v>
      </c>
      <c r="L122" s="27">
        <v>5</v>
      </c>
      <c r="M122" s="27">
        <v>3</v>
      </c>
      <c r="N122" s="38">
        <v>6</v>
      </c>
      <c r="O122" s="39">
        <f t="shared" si="33"/>
        <v>48</v>
      </c>
      <c r="P122" s="37">
        <v>5</v>
      </c>
      <c r="Q122" s="27">
        <v>4</v>
      </c>
      <c r="R122" s="27">
        <v>4</v>
      </c>
      <c r="S122" s="27">
        <v>3</v>
      </c>
      <c r="T122" s="27">
        <v>7</v>
      </c>
      <c r="U122" s="27">
        <v>4</v>
      </c>
      <c r="V122" s="27">
        <v>6</v>
      </c>
      <c r="W122" s="27">
        <v>5</v>
      </c>
      <c r="X122" s="38">
        <v>4</v>
      </c>
      <c r="Y122" s="39">
        <f t="shared" si="34"/>
        <v>42</v>
      </c>
      <c r="Z122" s="40">
        <f t="shared" si="35"/>
        <v>90</v>
      </c>
      <c r="AA122" s="41"/>
    </row>
    <row r="123" spans="1:27" ht="20.5">
      <c r="A123" s="25">
        <v>12</v>
      </c>
      <c r="B123" s="26" t="s">
        <v>117</v>
      </c>
      <c r="C123" s="27">
        <f t="shared" si="30"/>
        <v>91</v>
      </c>
      <c r="D123" s="28">
        <f t="shared" si="31"/>
        <v>91</v>
      </c>
      <c r="E123" s="90">
        <f t="shared" si="32"/>
        <v>19</v>
      </c>
      <c r="F123" s="37">
        <v>7</v>
      </c>
      <c r="G123" s="27">
        <v>5</v>
      </c>
      <c r="H123" s="27">
        <v>4</v>
      </c>
      <c r="I123" s="27">
        <v>2</v>
      </c>
      <c r="J123" s="27">
        <v>7</v>
      </c>
      <c r="K123" s="27">
        <v>4</v>
      </c>
      <c r="L123" s="27">
        <v>8</v>
      </c>
      <c r="M123" s="27">
        <v>3</v>
      </c>
      <c r="N123" s="38">
        <v>5</v>
      </c>
      <c r="O123" s="39">
        <f t="shared" si="33"/>
        <v>45</v>
      </c>
      <c r="P123" s="37">
        <v>6</v>
      </c>
      <c r="Q123" s="27">
        <v>5</v>
      </c>
      <c r="R123" s="27">
        <v>4</v>
      </c>
      <c r="S123" s="27">
        <v>6</v>
      </c>
      <c r="T123" s="27">
        <v>7</v>
      </c>
      <c r="U123" s="27">
        <v>4</v>
      </c>
      <c r="V123" s="27">
        <v>5</v>
      </c>
      <c r="W123" s="27">
        <v>4</v>
      </c>
      <c r="X123" s="38">
        <v>5</v>
      </c>
      <c r="Y123" s="39">
        <f t="shared" si="34"/>
        <v>46</v>
      </c>
      <c r="Z123" s="40">
        <f t="shared" si="35"/>
        <v>91</v>
      </c>
      <c r="AA123" s="41"/>
    </row>
    <row r="124" spans="1:27" ht="20.5">
      <c r="A124" s="25">
        <v>13</v>
      </c>
      <c r="B124" s="26" t="s">
        <v>118</v>
      </c>
      <c r="C124" s="27">
        <f t="shared" si="30"/>
        <v>92</v>
      </c>
      <c r="D124" s="28">
        <f t="shared" si="31"/>
        <v>92</v>
      </c>
      <c r="E124" s="90">
        <f t="shared" si="32"/>
        <v>20</v>
      </c>
      <c r="F124" s="37">
        <v>7</v>
      </c>
      <c r="G124" s="27">
        <v>4</v>
      </c>
      <c r="H124" s="27">
        <v>5</v>
      </c>
      <c r="I124" s="27">
        <v>4</v>
      </c>
      <c r="J124" s="27">
        <v>4</v>
      </c>
      <c r="K124" s="27">
        <v>5</v>
      </c>
      <c r="L124" s="27">
        <v>6</v>
      </c>
      <c r="M124" s="27">
        <v>5</v>
      </c>
      <c r="N124" s="38">
        <v>6</v>
      </c>
      <c r="O124" s="39">
        <f t="shared" si="33"/>
        <v>46</v>
      </c>
      <c r="P124" s="37">
        <v>5</v>
      </c>
      <c r="Q124" s="27">
        <v>4</v>
      </c>
      <c r="R124" s="27">
        <v>4</v>
      </c>
      <c r="S124" s="27">
        <v>5</v>
      </c>
      <c r="T124" s="27">
        <v>6</v>
      </c>
      <c r="U124" s="27">
        <v>4</v>
      </c>
      <c r="V124" s="27">
        <v>6</v>
      </c>
      <c r="W124" s="27">
        <v>5</v>
      </c>
      <c r="X124" s="38">
        <v>7</v>
      </c>
      <c r="Y124" s="39">
        <f t="shared" si="34"/>
        <v>46</v>
      </c>
      <c r="Z124" s="40">
        <f t="shared" si="35"/>
        <v>92</v>
      </c>
      <c r="AA124" s="41"/>
    </row>
    <row r="125" spans="1:27" ht="20.5">
      <c r="A125" s="25">
        <v>14</v>
      </c>
      <c r="B125" s="26" t="s">
        <v>119</v>
      </c>
      <c r="C125" s="27">
        <f t="shared" si="30"/>
        <v>94</v>
      </c>
      <c r="D125" s="28">
        <f t="shared" si="31"/>
        <v>94</v>
      </c>
      <c r="E125" s="90">
        <f t="shared" si="32"/>
        <v>22</v>
      </c>
      <c r="F125" s="37">
        <v>5</v>
      </c>
      <c r="G125" s="27">
        <v>6</v>
      </c>
      <c r="H125" s="27">
        <v>6</v>
      </c>
      <c r="I125" s="27">
        <v>5</v>
      </c>
      <c r="J125" s="27">
        <v>8</v>
      </c>
      <c r="K125" s="27">
        <v>5</v>
      </c>
      <c r="L125" s="27">
        <v>6</v>
      </c>
      <c r="M125" s="27">
        <v>4</v>
      </c>
      <c r="N125" s="38">
        <v>5</v>
      </c>
      <c r="O125" s="39">
        <f t="shared" si="33"/>
        <v>50</v>
      </c>
      <c r="P125" s="37">
        <v>7</v>
      </c>
      <c r="Q125" s="27">
        <v>5</v>
      </c>
      <c r="R125" s="27">
        <v>3</v>
      </c>
      <c r="S125" s="27">
        <v>4</v>
      </c>
      <c r="T125" s="27">
        <v>6</v>
      </c>
      <c r="U125" s="27">
        <v>5</v>
      </c>
      <c r="V125" s="27">
        <v>4</v>
      </c>
      <c r="W125" s="27">
        <v>5</v>
      </c>
      <c r="X125" s="38">
        <v>5</v>
      </c>
      <c r="Y125" s="39">
        <f t="shared" si="34"/>
        <v>44</v>
      </c>
      <c r="Z125" s="40">
        <f t="shared" si="35"/>
        <v>94</v>
      </c>
      <c r="AA125" s="41"/>
    </row>
    <row r="126" spans="1:27" ht="20.5">
      <c r="A126" s="25">
        <v>15</v>
      </c>
      <c r="B126" s="26" t="s">
        <v>120</v>
      </c>
      <c r="C126" s="27">
        <f t="shared" si="30"/>
        <v>95</v>
      </c>
      <c r="D126" s="28">
        <f t="shared" si="31"/>
        <v>95</v>
      </c>
      <c r="E126" s="90">
        <f t="shared" si="32"/>
        <v>23</v>
      </c>
      <c r="F126" s="37">
        <v>7</v>
      </c>
      <c r="G126" s="27">
        <v>4</v>
      </c>
      <c r="H126" s="27">
        <v>5</v>
      </c>
      <c r="I126" s="27">
        <v>3</v>
      </c>
      <c r="J126" s="27">
        <v>6</v>
      </c>
      <c r="K126" s="27">
        <v>4</v>
      </c>
      <c r="L126" s="27">
        <v>6</v>
      </c>
      <c r="M126" s="27">
        <v>4</v>
      </c>
      <c r="N126" s="38">
        <v>7</v>
      </c>
      <c r="O126" s="39">
        <f t="shared" si="33"/>
        <v>46</v>
      </c>
      <c r="P126" s="37">
        <v>5</v>
      </c>
      <c r="Q126" s="27">
        <v>5</v>
      </c>
      <c r="R126" s="27">
        <v>4</v>
      </c>
      <c r="S126" s="27">
        <v>7</v>
      </c>
      <c r="T126" s="27">
        <v>6</v>
      </c>
      <c r="U126" s="27">
        <v>5</v>
      </c>
      <c r="V126" s="27">
        <v>4</v>
      </c>
      <c r="W126" s="27">
        <v>5</v>
      </c>
      <c r="X126" s="38">
        <v>8</v>
      </c>
      <c r="Y126" s="39">
        <f t="shared" si="34"/>
        <v>49</v>
      </c>
      <c r="Z126" s="40">
        <f t="shared" si="35"/>
        <v>95</v>
      </c>
      <c r="AA126" s="41"/>
    </row>
    <row r="127" spans="1:27" ht="20.5">
      <c r="A127" s="25">
        <v>16</v>
      </c>
      <c r="B127" s="26" t="s">
        <v>121</v>
      </c>
      <c r="C127" s="27">
        <f t="shared" si="30"/>
        <v>102</v>
      </c>
      <c r="D127" s="28">
        <f t="shared" si="31"/>
        <v>102</v>
      </c>
      <c r="E127" s="90">
        <f t="shared" si="32"/>
        <v>30</v>
      </c>
      <c r="F127" s="37">
        <v>7</v>
      </c>
      <c r="G127" s="27">
        <v>6</v>
      </c>
      <c r="H127" s="27">
        <v>5</v>
      </c>
      <c r="I127" s="27">
        <v>5</v>
      </c>
      <c r="J127" s="27">
        <v>10</v>
      </c>
      <c r="K127" s="27">
        <v>4</v>
      </c>
      <c r="L127" s="27">
        <v>8</v>
      </c>
      <c r="M127" s="27">
        <v>8</v>
      </c>
      <c r="N127" s="38">
        <v>5</v>
      </c>
      <c r="O127" s="39">
        <f t="shared" si="33"/>
        <v>58</v>
      </c>
      <c r="P127" s="37">
        <v>6</v>
      </c>
      <c r="Q127" s="27">
        <v>6</v>
      </c>
      <c r="R127" s="27">
        <v>5</v>
      </c>
      <c r="S127" s="27">
        <v>3</v>
      </c>
      <c r="T127" s="27">
        <v>6</v>
      </c>
      <c r="U127" s="27">
        <v>5</v>
      </c>
      <c r="V127" s="27">
        <v>4</v>
      </c>
      <c r="W127" s="27">
        <v>6</v>
      </c>
      <c r="X127" s="38">
        <v>3</v>
      </c>
      <c r="Y127" s="39">
        <f t="shared" si="34"/>
        <v>44</v>
      </c>
      <c r="Z127" s="40">
        <f t="shared" si="35"/>
        <v>102</v>
      </c>
      <c r="AA127" s="41"/>
    </row>
    <row r="128" spans="1:27" ht="21" thickBot="1">
      <c r="A128" s="42">
        <v>17</v>
      </c>
      <c r="B128" s="60" t="s">
        <v>122</v>
      </c>
      <c r="C128" s="91">
        <f t="shared" si="30"/>
        <v>121</v>
      </c>
      <c r="D128" s="92">
        <f t="shared" si="31"/>
        <v>121</v>
      </c>
      <c r="E128" s="93">
        <f t="shared" si="32"/>
        <v>49</v>
      </c>
      <c r="F128" s="47">
        <v>7</v>
      </c>
      <c r="G128" s="44">
        <v>8</v>
      </c>
      <c r="H128" s="44">
        <v>7</v>
      </c>
      <c r="I128" s="44">
        <v>5</v>
      </c>
      <c r="J128" s="44">
        <v>10</v>
      </c>
      <c r="K128" s="44">
        <v>5</v>
      </c>
      <c r="L128" s="44">
        <v>6</v>
      </c>
      <c r="M128" s="44">
        <v>5</v>
      </c>
      <c r="N128" s="48">
        <v>6</v>
      </c>
      <c r="O128" s="49">
        <f t="shared" si="33"/>
        <v>59</v>
      </c>
      <c r="P128" s="47">
        <v>10</v>
      </c>
      <c r="Q128" s="44">
        <v>6</v>
      </c>
      <c r="R128" s="44">
        <v>5</v>
      </c>
      <c r="S128" s="44">
        <v>8</v>
      </c>
      <c r="T128" s="44">
        <v>8</v>
      </c>
      <c r="U128" s="44">
        <v>5</v>
      </c>
      <c r="V128" s="44">
        <v>6</v>
      </c>
      <c r="W128" s="44">
        <v>8</v>
      </c>
      <c r="X128" s="48">
        <v>6</v>
      </c>
      <c r="Y128" s="49">
        <f t="shared" si="34"/>
        <v>62</v>
      </c>
      <c r="Z128" s="50">
        <f t="shared" si="35"/>
        <v>121</v>
      </c>
      <c r="AA128" s="94"/>
    </row>
    <row r="129" spans="1:27" ht="20" thickTop="1">
      <c r="A129" s="52"/>
      <c r="B129" s="95"/>
      <c r="C129" s="54"/>
      <c r="D129" s="55"/>
      <c r="E129" s="56"/>
      <c r="F129" s="52"/>
      <c r="G129" s="52"/>
      <c r="H129" s="52"/>
      <c r="I129" s="52"/>
      <c r="J129" s="52"/>
      <c r="K129" s="52"/>
      <c r="L129" s="52"/>
      <c r="M129" s="52"/>
      <c r="N129" s="52"/>
      <c r="O129" s="57"/>
      <c r="P129" s="52"/>
      <c r="Q129" s="52"/>
      <c r="R129" s="52"/>
      <c r="S129" s="52"/>
      <c r="T129" s="52"/>
      <c r="U129" s="52"/>
      <c r="V129" s="52"/>
      <c r="W129" s="52"/>
      <c r="X129" s="52"/>
      <c r="Y129" s="57"/>
      <c r="Z129" s="52"/>
      <c r="AA129" s="58"/>
    </row>
    <row r="130" spans="1:27" ht="20" thickBot="1">
      <c r="A130" s="52">
        <v>20</v>
      </c>
      <c r="B130" s="2" t="s">
        <v>123</v>
      </c>
      <c r="C130" s="3" t="s">
        <v>1</v>
      </c>
      <c r="D130" s="55"/>
      <c r="E130" s="56"/>
      <c r="F130" s="52"/>
      <c r="G130" s="52"/>
      <c r="H130" s="52"/>
      <c r="I130" s="52"/>
      <c r="J130" s="52"/>
      <c r="K130" s="52"/>
      <c r="L130" s="52"/>
      <c r="M130" s="52"/>
      <c r="N130" s="52"/>
      <c r="O130" s="57"/>
      <c r="P130" s="52"/>
      <c r="Q130" s="52"/>
      <c r="R130" s="52"/>
      <c r="S130" s="52"/>
      <c r="T130" s="52"/>
      <c r="U130" s="52"/>
      <c r="V130" s="52"/>
      <c r="W130" s="52"/>
      <c r="X130" s="52"/>
      <c r="Y130" s="57"/>
      <c r="Z130" s="52"/>
      <c r="AA130" s="58"/>
    </row>
    <row r="131" spans="1:27" ht="18" thickTop="1" thickBot="1">
      <c r="A131" s="146" t="s">
        <v>2</v>
      </c>
      <c r="B131" s="147"/>
      <c r="C131" s="147"/>
      <c r="D131" s="148"/>
      <c r="E131" s="6" t="s">
        <v>3</v>
      </c>
      <c r="F131" s="7">
        <v>1</v>
      </c>
      <c r="G131" s="8">
        <v>2</v>
      </c>
      <c r="H131" s="8">
        <v>3</v>
      </c>
      <c r="I131" s="8">
        <v>4</v>
      </c>
      <c r="J131" s="8">
        <v>5</v>
      </c>
      <c r="K131" s="8">
        <v>6</v>
      </c>
      <c r="L131" s="8">
        <v>7</v>
      </c>
      <c r="M131" s="8">
        <v>8</v>
      </c>
      <c r="N131" s="9">
        <v>9</v>
      </c>
      <c r="O131" s="10" t="s">
        <v>4</v>
      </c>
      <c r="P131" s="7">
        <v>10</v>
      </c>
      <c r="Q131" s="8">
        <v>11</v>
      </c>
      <c r="R131" s="8">
        <v>12</v>
      </c>
      <c r="S131" s="8">
        <v>13</v>
      </c>
      <c r="T131" s="8">
        <v>14</v>
      </c>
      <c r="U131" s="8">
        <v>15</v>
      </c>
      <c r="V131" s="8">
        <v>16</v>
      </c>
      <c r="W131" s="8">
        <v>17</v>
      </c>
      <c r="X131" s="9">
        <v>18</v>
      </c>
      <c r="Y131" s="11" t="s">
        <v>5</v>
      </c>
      <c r="Z131" s="12" t="s">
        <v>6</v>
      </c>
      <c r="AA131" s="13" t="s">
        <v>7</v>
      </c>
    </row>
    <row r="132" spans="1:27" ht="18" thickTop="1" thickBot="1">
      <c r="A132" s="14" t="s">
        <v>8</v>
      </c>
      <c r="B132" s="15" t="s">
        <v>9</v>
      </c>
      <c r="C132" s="87" t="s">
        <v>10</v>
      </c>
      <c r="D132" s="88" t="s">
        <v>11</v>
      </c>
      <c r="E132" s="89" t="s">
        <v>12</v>
      </c>
      <c r="F132" s="19">
        <v>5</v>
      </c>
      <c r="G132" s="20">
        <v>4</v>
      </c>
      <c r="H132" s="20">
        <v>4</v>
      </c>
      <c r="I132" s="20">
        <v>3</v>
      </c>
      <c r="J132" s="20">
        <v>5</v>
      </c>
      <c r="K132" s="20">
        <v>4</v>
      </c>
      <c r="L132" s="20">
        <v>4</v>
      </c>
      <c r="M132" s="20">
        <v>3</v>
      </c>
      <c r="N132" s="21">
        <v>4</v>
      </c>
      <c r="O132" s="22">
        <f>SUM(F132:N132)</f>
        <v>36</v>
      </c>
      <c r="P132" s="19">
        <v>5</v>
      </c>
      <c r="Q132" s="20">
        <v>4</v>
      </c>
      <c r="R132" s="20">
        <v>3</v>
      </c>
      <c r="S132" s="20">
        <v>4</v>
      </c>
      <c r="T132" s="20">
        <v>5</v>
      </c>
      <c r="U132" s="20">
        <v>4</v>
      </c>
      <c r="V132" s="20">
        <v>3</v>
      </c>
      <c r="W132" s="20">
        <v>4</v>
      </c>
      <c r="X132" s="21">
        <v>4</v>
      </c>
      <c r="Y132" s="22">
        <f>SUM(P132:X132)</f>
        <v>36</v>
      </c>
      <c r="Z132" s="23">
        <f>SUM(O132,Y132)</f>
        <v>72</v>
      </c>
      <c r="AA132" s="24" t="s">
        <v>13</v>
      </c>
    </row>
    <row r="133" spans="1:27" ht="21" thickTop="1">
      <c r="A133" s="75">
        <v>1</v>
      </c>
      <c r="B133" s="76" t="s">
        <v>124</v>
      </c>
      <c r="C133" s="64">
        <f t="shared" ref="C133:C152" si="36">SUM(Z133)</f>
        <v>71</v>
      </c>
      <c r="D133" s="59">
        <f t="shared" ref="D133:D152" si="37">SUM(Z133)</f>
        <v>71</v>
      </c>
      <c r="E133" s="29">
        <f t="shared" ref="E133:E152" si="38">D133-Z$5</f>
        <v>-1</v>
      </c>
      <c r="F133" s="30">
        <v>5</v>
      </c>
      <c r="G133" s="31">
        <v>4</v>
      </c>
      <c r="H133" s="31">
        <v>5</v>
      </c>
      <c r="I133" s="31">
        <v>3</v>
      </c>
      <c r="J133" s="31">
        <v>4</v>
      </c>
      <c r="K133" s="31">
        <v>4</v>
      </c>
      <c r="L133" s="31">
        <v>4</v>
      </c>
      <c r="M133" s="31">
        <v>4</v>
      </c>
      <c r="N133" s="32">
        <v>4</v>
      </c>
      <c r="O133" s="33">
        <f t="shared" ref="O133:O152" si="39">SUM(F133:N133)</f>
        <v>37</v>
      </c>
      <c r="P133" s="30">
        <v>4</v>
      </c>
      <c r="Q133" s="31">
        <v>4</v>
      </c>
      <c r="R133" s="31">
        <v>3</v>
      </c>
      <c r="S133" s="31">
        <v>3</v>
      </c>
      <c r="T133" s="31">
        <v>6</v>
      </c>
      <c r="U133" s="31">
        <v>3</v>
      </c>
      <c r="V133" s="31">
        <v>3</v>
      </c>
      <c r="W133" s="31">
        <v>4</v>
      </c>
      <c r="X133" s="32">
        <v>4</v>
      </c>
      <c r="Y133" s="33">
        <f t="shared" ref="Y133:Y152" si="40">SUM(P133:X133)</f>
        <v>34</v>
      </c>
      <c r="Z133" s="34">
        <f t="shared" ref="Z133:Z152" si="41">SUM(O133,Y133)</f>
        <v>71</v>
      </c>
      <c r="AA133" s="35"/>
    </row>
    <row r="134" spans="1:27" ht="20.5">
      <c r="A134" s="25">
        <v>2</v>
      </c>
      <c r="B134" s="26" t="s">
        <v>125</v>
      </c>
      <c r="C134" s="65">
        <f t="shared" si="36"/>
        <v>72</v>
      </c>
      <c r="D134" s="28">
        <f t="shared" si="37"/>
        <v>72</v>
      </c>
      <c r="E134" s="36">
        <f t="shared" si="38"/>
        <v>0</v>
      </c>
      <c r="F134" s="37">
        <v>4</v>
      </c>
      <c r="G134" s="27">
        <v>4</v>
      </c>
      <c r="H134" s="27">
        <v>5</v>
      </c>
      <c r="I134" s="27">
        <v>3</v>
      </c>
      <c r="J134" s="27">
        <v>4</v>
      </c>
      <c r="K134" s="27">
        <v>4</v>
      </c>
      <c r="L134" s="27">
        <v>4</v>
      </c>
      <c r="M134" s="27">
        <v>3</v>
      </c>
      <c r="N134" s="38">
        <v>4</v>
      </c>
      <c r="O134" s="39">
        <f t="shared" si="39"/>
        <v>35</v>
      </c>
      <c r="P134" s="37">
        <v>5</v>
      </c>
      <c r="Q134" s="27">
        <v>4</v>
      </c>
      <c r="R134" s="27">
        <v>3</v>
      </c>
      <c r="S134" s="27">
        <v>4</v>
      </c>
      <c r="T134" s="27">
        <v>5</v>
      </c>
      <c r="U134" s="27">
        <v>4</v>
      </c>
      <c r="V134" s="27">
        <v>3</v>
      </c>
      <c r="W134" s="27">
        <v>5</v>
      </c>
      <c r="X134" s="38">
        <v>4</v>
      </c>
      <c r="Y134" s="39">
        <f t="shared" si="40"/>
        <v>37</v>
      </c>
      <c r="Z134" s="40">
        <f t="shared" si="41"/>
        <v>72</v>
      </c>
      <c r="AA134" s="41"/>
    </row>
    <row r="135" spans="1:27" ht="20.5">
      <c r="A135" s="25">
        <v>3</v>
      </c>
      <c r="B135" s="26" t="s">
        <v>126</v>
      </c>
      <c r="C135" s="65">
        <f t="shared" si="36"/>
        <v>74</v>
      </c>
      <c r="D135" s="28">
        <f t="shared" si="37"/>
        <v>74</v>
      </c>
      <c r="E135" s="36">
        <f t="shared" si="38"/>
        <v>2</v>
      </c>
      <c r="F135" s="37">
        <v>4</v>
      </c>
      <c r="G135" s="27">
        <v>5</v>
      </c>
      <c r="H135" s="27">
        <v>4</v>
      </c>
      <c r="I135" s="27">
        <v>4</v>
      </c>
      <c r="J135" s="27">
        <v>5</v>
      </c>
      <c r="K135" s="27">
        <v>4</v>
      </c>
      <c r="L135" s="27">
        <v>3</v>
      </c>
      <c r="M135" s="27">
        <v>4</v>
      </c>
      <c r="N135" s="38">
        <v>4</v>
      </c>
      <c r="O135" s="39">
        <f t="shared" si="39"/>
        <v>37</v>
      </c>
      <c r="P135" s="37">
        <v>4</v>
      </c>
      <c r="Q135" s="27">
        <v>4</v>
      </c>
      <c r="R135" s="27">
        <v>3</v>
      </c>
      <c r="S135" s="27">
        <v>6</v>
      </c>
      <c r="T135" s="27">
        <v>5</v>
      </c>
      <c r="U135" s="27">
        <v>5</v>
      </c>
      <c r="V135" s="27">
        <v>2</v>
      </c>
      <c r="W135" s="27">
        <v>4</v>
      </c>
      <c r="X135" s="38">
        <v>4</v>
      </c>
      <c r="Y135" s="39">
        <f t="shared" si="40"/>
        <v>37</v>
      </c>
      <c r="Z135" s="40">
        <f t="shared" si="41"/>
        <v>74</v>
      </c>
      <c r="AA135" s="41"/>
    </row>
    <row r="136" spans="1:27" ht="20.5">
      <c r="A136" s="25">
        <v>4</v>
      </c>
      <c r="B136" s="26" t="s">
        <v>127</v>
      </c>
      <c r="C136" s="65">
        <f t="shared" si="36"/>
        <v>74</v>
      </c>
      <c r="D136" s="28">
        <f t="shared" si="37"/>
        <v>74</v>
      </c>
      <c r="E136" s="36">
        <f t="shared" si="38"/>
        <v>2</v>
      </c>
      <c r="F136" s="37">
        <v>4</v>
      </c>
      <c r="G136" s="27">
        <v>4</v>
      </c>
      <c r="H136" s="27">
        <v>4</v>
      </c>
      <c r="I136" s="27">
        <v>3</v>
      </c>
      <c r="J136" s="27">
        <v>5</v>
      </c>
      <c r="K136" s="27">
        <v>5</v>
      </c>
      <c r="L136" s="27">
        <v>4</v>
      </c>
      <c r="M136" s="27">
        <v>4</v>
      </c>
      <c r="N136" s="38">
        <v>4</v>
      </c>
      <c r="O136" s="39">
        <f t="shared" si="39"/>
        <v>37</v>
      </c>
      <c r="P136" s="37">
        <v>5</v>
      </c>
      <c r="Q136" s="27">
        <v>4</v>
      </c>
      <c r="R136" s="27">
        <v>3</v>
      </c>
      <c r="S136" s="27">
        <v>4</v>
      </c>
      <c r="T136" s="27">
        <v>6</v>
      </c>
      <c r="U136" s="27">
        <v>4</v>
      </c>
      <c r="V136" s="27">
        <v>3</v>
      </c>
      <c r="W136" s="27">
        <v>4</v>
      </c>
      <c r="X136" s="38">
        <v>4</v>
      </c>
      <c r="Y136" s="39">
        <f t="shared" si="40"/>
        <v>37</v>
      </c>
      <c r="Z136" s="40">
        <f t="shared" si="41"/>
        <v>74</v>
      </c>
      <c r="AA136" s="41"/>
    </row>
    <row r="137" spans="1:27" ht="20.5">
      <c r="A137" s="25">
        <v>5</v>
      </c>
      <c r="B137" s="26" t="s">
        <v>128</v>
      </c>
      <c r="C137" s="65">
        <f t="shared" si="36"/>
        <v>75</v>
      </c>
      <c r="D137" s="28">
        <f t="shared" si="37"/>
        <v>75</v>
      </c>
      <c r="E137" s="36">
        <f t="shared" si="38"/>
        <v>3</v>
      </c>
      <c r="F137" s="37">
        <v>5</v>
      </c>
      <c r="G137" s="27">
        <v>4</v>
      </c>
      <c r="H137" s="27">
        <v>4</v>
      </c>
      <c r="I137" s="27">
        <v>3</v>
      </c>
      <c r="J137" s="27">
        <v>5</v>
      </c>
      <c r="K137" s="27">
        <v>4</v>
      </c>
      <c r="L137" s="27">
        <v>4</v>
      </c>
      <c r="M137" s="27">
        <v>4</v>
      </c>
      <c r="N137" s="38">
        <v>4</v>
      </c>
      <c r="O137" s="39">
        <f t="shared" si="39"/>
        <v>37</v>
      </c>
      <c r="P137" s="37">
        <v>5</v>
      </c>
      <c r="Q137" s="27">
        <v>4</v>
      </c>
      <c r="R137" s="27">
        <v>3</v>
      </c>
      <c r="S137" s="27">
        <v>4</v>
      </c>
      <c r="T137" s="27">
        <v>4</v>
      </c>
      <c r="U137" s="27">
        <v>6</v>
      </c>
      <c r="V137" s="27">
        <v>4</v>
      </c>
      <c r="W137" s="27">
        <v>4</v>
      </c>
      <c r="X137" s="38">
        <v>4</v>
      </c>
      <c r="Y137" s="39">
        <f t="shared" si="40"/>
        <v>38</v>
      </c>
      <c r="Z137" s="40">
        <f t="shared" si="41"/>
        <v>75</v>
      </c>
      <c r="AA137" s="41"/>
    </row>
    <row r="138" spans="1:27" ht="20.5">
      <c r="A138" s="25">
        <v>6</v>
      </c>
      <c r="B138" s="26" t="s">
        <v>129</v>
      </c>
      <c r="C138" s="65">
        <f t="shared" si="36"/>
        <v>78</v>
      </c>
      <c r="D138" s="28">
        <f t="shared" si="37"/>
        <v>78</v>
      </c>
      <c r="E138" s="36">
        <f t="shared" si="38"/>
        <v>6</v>
      </c>
      <c r="F138" s="37">
        <v>5</v>
      </c>
      <c r="G138" s="27">
        <v>5</v>
      </c>
      <c r="H138" s="27">
        <v>3</v>
      </c>
      <c r="I138" s="27">
        <v>3</v>
      </c>
      <c r="J138" s="27">
        <v>5</v>
      </c>
      <c r="K138" s="27">
        <v>4</v>
      </c>
      <c r="L138" s="27">
        <v>5</v>
      </c>
      <c r="M138" s="27">
        <v>5</v>
      </c>
      <c r="N138" s="38">
        <v>4</v>
      </c>
      <c r="O138" s="39">
        <f t="shared" si="39"/>
        <v>39</v>
      </c>
      <c r="P138" s="37">
        <v>5</v>
      </c>
      <c r="Q138" s="27">
        <v>6</v>
      </c>
      <c r="R138" s="27">
        <v>4</v>
      </c>
      <c r="S138" s="27">
        <v>4</v>
      </c>
      <c r="T138" s="27">
        <v>5</v>
      </c>
      <c r="U138" s="27">
        <v>4</v>
      </c>
      <c r="V138" s="27">
        <v>3</v>
      </c>
      <c r="W138" s="27">
        <v>4</v>
      </c>
      <c r="X138" s="38">
        <v>4</v>
      </c>
      <c r="Y138" s="39">
        <f t="shared" si="40"/>
        <v>39</v>
      </c>
      <c r="Z138" s="40">
        <f t="shared" si="41"/>
        <v>78</v>
      </c>
      <c r="AA138" s="41"/>
    </row>
    <row r="139" spans="1:27" ht="20.5">
      <c r="A139" s="25">
        <v>7</v>
      </c>
      <c r="B139" s="26" t="s">
        <v>130</v>
      </c>
      <c r="C139" s="27">
        <f t="shared" si="36"/>
        <v>78</v>
      </c>
      <c r="D139" s="28">
        <f t="shared" si="37"/>
        <v>78</v>
      </c>
      <c r="E139" s="90">
        <f t="shared" si="38"/>
        <v>6</v>
      </c>
      <c r="F139" s="37">
        <v>4</v>
      </c>
      <c r="G139" s="27">
        <v>6</v>
      </c>
      <c r="H139" s="27">
        <v>4</v>
      </c>
      <c r="I139" s="27">
        <v>3</v>
      </c>
      <c r="J139" s="27">
        <v>5</v>
      </c>
      <c r="K139" s="27">
        <v>4</v>
      </c>
      <c r="L139" s="27">
        <v>6</v>
      </c>
      <c r="M139" s="27">
        <v>4</v>
      </c>
      <c r="N139" s="38">
        <v>4</v>
      </c>
      <c r="O139" s="39">
        <f t="shared" si="39"/>
        <v>40</v>
      </c>
      <c r="P139" s="37">
        <v>5</v>
      </c>
      <c r="Q139" s="27">
        <v>4</v>
      </c>
      <c r="R139" s="27">
        <v>3</v>
      </c>
      <c r="S139" s="27">
        <v>4</v>
      </c>
      <c r="T139" s="27">
        <v>7</v>
      </c>
      <c r="U139" s="27">
        <v>3</v>
      </c>
      <c r="V139" s="27">
        <v>3</v>
      </c>
      <c r="W139" s="27">
        <v>4</v>
      </c>
      <c r="X139" s="38">
        <v>5</v>
      </c>
      <c r="Y139" s="39">
        <f t="shared" si="40"/>
        <v>38</v>
      </c>
      <c r="Z139" s="40">
        <f t="shared" si="41"/>
        <v>78</v>
      </c>
      <c r="AA139" s="41"/>
    </row>
    <row r="140" spans="1:27" ht="20.5">
      <c r="A140" s="25">
        <v>8</v>
      </c>
      <c r="B140" s="26" t="s">
        <v>131</v>
      </c>
      <c r="C140" s="27">
        <f t="shared" si="36"/>
        <v>80</v>
      </c>
      <c r="D140" s="28">
        <f t="shared" si="37"/>
        <v>80</v>
      </c>
      <c r="E140" s="90">
        <f t="shared" si="38"/>
        <v>8</v>
      </c>
      <c r="F140" s="37">
        <v>5</v>
      </c>
      <c r="G140" s="27">
        <v>4</v>
      </c>
      <c r="H140" s="27">
        <v>5</v>
      </c>
      <c r="I140" s="27">
        <v>3</v>
      </c>
      <c r="J140" s="27">
        <v>6</v>
      </c>
      <c r="K140" s="27">
        <v>6</v>
      </c>
      <c r="L140" s="27">
        <v>5</v>
      </c>
      <c r="M140" s="27">
        <v>3</v>
      </c>
      <c r="N140" s="38">
        <v>4</v>
      </c>
      <c r="O140" s="39">
        <f t="shared" si="39"/>
        <v>41</v>
      </c>
      <c r="P140" s="37">
        <v>5</v>
      </c>
      <c r="Q140" s="27">
        <v>4</v>
      </c>
      <c r="R140" s="27">
        <v>4</v>
      </c>
      <c r="S140" s="27">
        <v>4</v>
      </c>
      <c r="T140" s="27">
        <v>5</v>
      </c>
      <c r="U140" s="27">
        <v>5</v>
      </c>
      <c r="V140" s="27">
        <v>3</v>
      </c>
      <c r="W140" s="27">
        <v>3</v>
      </c>
      <c r="X140" s="38">
        <v>6</v>
      </c>
      <c r="Y140" s="39">
        <f t="shared" si="40"/>
        <v>39</v>
      </c>
      <c r="Z140" s="40">
        <f t="shared" si="41"/>
        <v>80</v>
      </c>
      <c r="AA140" s="41"/>
    </row>
    <row r="141" spans="1:27" ht="20.5">
      <c r="A141" s="25">
        <v>9</v>
      </c>
      <c r="B141" s="26" t="s">
        <v>132</v>
      </c>
      <c r="C141" s="27">
        <f t="shared" si="36"/>
        <v>81</v>
      </c>
      <c r="D141" s="28">
        <f t="shared" si="37"/>
        <v>81</v>
      </c>
      <c r="E141" s="90">
        <f t="shared" si="38"/>
        <v>9</v>
      </c>
      <c r="F141" s="37">
        <v>5</v>
      </c>
      <c r="G141" s="27">
        <v>5</v>
      </c>
      <c r="H141" s="27">
        <v>4</v>
      </c>
      <c r="I141" s="27">
        <v>3</v>
      </c>
      <c r="J141" s="27">
        <v>5</v>
      </c>
      <c r="K141" s="27">
        <v>6</v>
      </c>
      <c r="L141" s="27">
        <v>5</v>
      </c>
      <c r="M141" s="27">
        <v>4</v>
      </c>
      <c r="N141" s="38">
        <v>4</v>
      </c>
      <c r="O141" s="39">
        <f t="shared" si="39"/>
        <v>41</v>
      </c>
      <c r="P141" s="37">
        <v>6</v>
      </c>
      <c r="Q141" s="27">
        <v>4</v>
      </c>
      <c r="R141" s="27">
        <v>3</v>
      </c>
      <c r="S141" s="27">
        <v>3</v>
      </c>
      <c r="T141" s="27">
        <v>7</v>
      </c>
      <c r="U141" s="27">
        <v>4</v>
      </c>
      <c r="V141" s="27">
        <v>4</v>
      </c>
      <c r="W141" s="27">
        <v>4</v>
      </c>
      <c r="X141" s="38">
        <v>5</v>
      </c>
      <c r="Y141" s="39">
        <f t="shared" si="40"/>
        <v>40</v>
      </c>
      <c r="Z141" s="40">
        <f t="shared" si="41"/>
        <v>81</v>
      </c>
      <c r="AA141" s="41"/>
    </row>
    <row r="142" spans="1:27" ht="20.5">
      <c r="A142" s="25">
        <v>10</v>
      </c>
      <c r="B142" s="26" t="s">
        <v>133</v>
      </c>
      <c r="C142" s="27">
        <f t="shared" si="36"/>
        <v>82</v>
      </c>
      <c r="D142" s="28">
        <f t="shared" si="37"/>
        <v>82</v>
      </c>
      <c r="E142" s="90">
        <f t="shared" si="38"/>
        <v>10</v>
      </c>
      <c r="F142" s="37">
        <v>6</v>
      </c>
      <c r="G142" s="27">
        <v>5</v>
      </c>
      <c r="H142" s="27">
        <v>4</v>
      </c>
      <c r="I142" s="27">
        <v>3</v>
      </c>
      <c r="J142" s="27">
        <v>6</v>
      </c>
      <c r="K142" s="27">
        <v>4</v>
      </c>
      <c r="L142" s="27">
        <v>6</v>
      </c>
      <c r="M142" s="27">
        <v>3</v>
      </c>
      <c r="N142" s="38">
        <v>5</v>
      </c>
      <c r="O142" s="39">
        <f t="shared" si="39"/>
        <v>42</v>
      </c>
      <c r="P142" s="37">
        <v>5</v>
      </c>
      <c r="Q142" s="27">
        <v>5</v>
      </c>
      <c r="R142" s="27">
        <v>4</v>
      </c>
      <c r="S142" s="27">
        <v>5</v>
      </c>
      <c r="T142" s="27">
        <v>5</v>
      </c>
      <c r="U142" s="27">
        <v>4</v>
      </c>
      <c r="V142" s="27">
        <v>3</v>
      </c>
      <c r="W142" s="27">
        <v>4</v>
      </c>
      <c r="X142" s="38">
        <v>5</v>
      </c>
      <c r="Y142" s="39">
        <f t="shared" si="40"/>
        <v>40</v>
      </c>
      <c r="Z142" s="40">
        <f t="shared" si="41"/>
        <v>82</v>
      </c>
      <c r="AA142" s="41"/>
    </row>
    <row r="143" spans="1:27" ht="20.5">
      <c r="A143" s="25">
        <v>11</v>
      </c>
      <c r="B143" s="26" t="s">
        <v>134</v>
      </c>
      <c r="C143" s="27">
        <f t="shared" si="36"/>
        <v>83</v>
      </c>
      <c r="D143" s="28">
        <f t="shared" si="37"/>
        <v>83</v>
      </c>
      <c r="E143" s="90">
        <f t="shared" si="38"/>
        <v>11</v>
      </c>
      <c r="F143" s="37">
        <v>5</v>
      </c>
      <c r="G143" s="27">
        <v>5</v>
      </c>
      <c r="H143" s="27">
        <v>5</v>
      </c>
      <c r="I143" s="27">
        <v>4</v>
      </c>
      <c r="J143" s="27">
        <v>5</v>
      </c>
      <c r="K143" s="27">
        <v>4</v>
      </c>
      <c r="L143" s="27">
        <v>4</v>
      </c>
      <c r="M143" s="27">
        <v>4</v>
      </c>
      <c r="N143" s="38">
        <v>3</v>
      </c>
      <c r="O143" s="39">
        <f t="shared" si="39"/>
        <v>39</v>
      </c>
      <c r="P143" s="37">
        <v>6</v>
      </c>
      <c r="Q143" s="27">
        <v>5</v>
      </c>
      <c r="R143" s="27">
        <v>4</v>
      </c>
      <c r="S143" s="27">
        <v>5</v>
      </c>
      <c r="T143" s="27">
        <v>7</v>
      </c>
      <c r="U143" s="27">
        <v>4</v>
      </c>
      <c r="V143" s="27">
        <v>3</v>
      </c>
      <c r="W143" s="27">
        <v>5</v>
      </c>
      <c r="X143" s="38">
        <v>5</v>
      </c>
      <c r="Y143" s="39">
        <f t="shared" si="40"/>
        <v>44</v>
      </c>
      <c r="Z143" s="40">
        <f t="shared" si="41"/>
        <v>83</v>
      </c>
      <c r="AA143" s="41"/>
    </row>
    <row r="144" spans="1:27" ht="20.5">
      <c r="A144" s="25">
        <v>12</v>
      </c>
      <c r="B144" s="26" t="s">
        <v>135</v>
      </c>
      <c r="C144" s="27">
        <f t="shared" si="36"/>
        <v>83</v>
      </c>
      <c r="D144" s="28">
        <f t="shared" si="37"/>
        <v>83</v>
      </c>
      <c r="E144" s="90">
        <f t="shared" si="38"/>
        <v>11</v>
      </c>
      <c r="F144" s="37">
        <v>4</v>
      </c>
      <c r="G144" s="27">
        <v>4</v>
      </c>
      <c r="H144" s="27">
        <v>6</v>
      </c>
      <c r="I144" s="27">
        <v>4</v>
      </c>
      <c r="J144" s="27">
        <v>6</v>
      </c>
      <c r="K144" s="27">
        <v>4</v>
      </c>
      <c r="L144" s="27">
        <v>4</v>
      </c>
      <c r="M144" s="27">
        <v>5</v>
      </c>
      <c r="N144" s="38">
        <v>4</v>
      </c>
      <c r="O144" s="39">
        <f t="shared" si="39"/>
        <v>41</v>
      </c>
      <c r="P144" s="37">
        <v>5</v>
      </c>
      <c r="Q144" s="27">
        <v>5</v>
      </c>
      <c r="R144" s="27">
        <v>3</v>
      </c>
      <c r="S144" s="27">
        <v>5</v>
      </c>
      <c r="T144" s="27">
        <v>7</v>
      </c>
      <c r="U144" s="27">
        <v>5</v>
      </c>
      <c r="V144" s="27">
        <v>2</v>
      </c>
      <c r="W144" s="27">
        <v>4</v>
      </c>
      <c r="X144" s="38">
        <v>6</v>
      </c>
      <c r="Y144" s="39">
        <f t="shared" si="40"/>
        <v>42</v>
      </c>
      <c r="Z144" s="40">
        <f t="shared" si="41"/>
        <v>83</v>
      </c>
      <c r="AA144" s="41"/>
    </row>
    <row r="145" spans="1:27" ht="20.5">
      <c r="A145" s="25">
        <v>13</v>
      </c>
      <c r="B145" s="26" t="s">
        <v>136</v>
      </c>
      <c r="C145" s="27">
        <f t="shared" si="36"/>
        <v>84</v>
      </c>
      <c r="D145" s="28">
        <f t="shared" si="37"/>
        <v>84</v>
      </c>
      <c r="E145" s="90">
        <f t="shared" si="38"/>
        <v>12</v>
      </c>
      <c r="F145" s="37">
        <v>6</v>
      </c>
      <c r="G145" s="27">
        <v>3</v>
      </c>
      <c r="H145" s="27">
        <v>6</v>
      </c>
      <c r="I145" s="27">
        <v>3</v>
      </c>
      <c r="J145" s="27">
        <v>6</v>
      </c>
      <c r="K145" s="27">
        <v>4</v>
      </c>
      <c r="L145" s="27">
        <v>4</v>
      </c>
      <c r="M145" s="27">
        <v>4</v>
      </c>
      <c r="N145" s="38">
        <v>4</v>
      </c>
      <c r="O145" s="39">
        <f t="shared" si="39"/>
        <v>40</v>
      </c>
      <c r="P145" s="37">
        <v>6</v>
      </c>
      <c r="Q145" s="27">
        <v>4</v>
      </c>
      <c r="R145" s="27">
        <v>2</v>
      </c>
      <c r="S145" s="27">
        <v>4</v>
      </c>
      <c r="T145" s="27">
        <v>7</v>
      </c>
      <c r="U145" s="27">
        <v>4</v>
      </c>
      <c r="V145" s="27">
        <v>6</v>
      </c>
      <c r="W145" s="27">
        <v>6</v>
      </c>
      <c r="X145" s="38">
        <v>5</v>
      </c>
      <c r="Y145" s="39">
        <f t="shared" si="40"/>
        <v>44</v>
      </c>
      <c r="Z145" s="40">
        <f t="shared" si="41"/>
        <v>84</v>
      </c>
      <c r="AA145" s="41"/>
    </row>
    <row r="146" spans="1:27" ht="20.5">
      <c r="A146" s="25">
        <v>14</v>
      </c>
      <c r="B146" s="26" t="s">
        <v>137</v>
      </c>
      <c r="C146" s="27">
        <f t="shared" si="36"/>
        <v>87</v>
      </c>
      <c r="D146" s="28">
        <f t="shared" si="37"/>
        <v>87</v>
      </c>
      <c r="E146" s="90">
        <f t="shared" si="38"/>
        <v>15</v>
      </c>
      <c r="F146" s="37">
        <v>6</v>
      </c>
      <c r="G146" s="27">
        <v>4</v>
      </c>
      <c r="H146" s="27">
        <v>4</v>
      </c>
      <c r="I146" s="27">
        <v>4</v>
      </c>
      <c r="J146" s="27">
        <v>6</v>
      </c>
      <c r="K146" s="27">
        <v>5</v>
      </c>
      <c r="L146" s="27">
        <v>8</v>
      </c>
      <c r="M146" s="27">
        <v>4</v>
      </c>
      <c r="N146" s="38">
        <v>5</v>
      </c>
      <c r="O146" s="39">
        <f t="shared" si="39"/>
        <v>46</v>
      </c>
      <c r="P146" s="37">
        <v>5</v>
      </c>
      <c r="Q146" s="27">
        <v>5</v>
      </c>
      <c r="R146" s="27">
        <v>3</v>
      </c>
      <c r="S146" s="27">
        <v>5</v>
      </c>
      <c r="T146" s="27">
        <v>5</v>
      </c>
      <c r="U146" s="27">
        <v>4</v>
      </c>
      <c r="V146" s="27">
        <v>4</v>
      </c>
      <c r="W146" s="27">
        <v>5</v>
      </c>
      <c r="X146" s="38">
        <v>5</v>
      </c>
      <c r="Y146" s="39">
        <f t="shared" si="40"/>
        <v>41</v>
      </c>
      <c r="Z146" s="40">
        <f t="shared" si="41"/>
        <v>87</v>
      </c>
      <c r="AA146" s="41"/>
    </row>
    <row r="147" spans="1:27" ht="20.5">
      <c r="A147" s="25">
        <v>15</v>
      </c>
      <c r="B147" s="26" t="s">
        <v>138</v>
      </c>
      <c r="C147" s="27">
        <f t="shared" si="36"/>
        <v>89</v>
      </c>
      <c r="D147" s="28">
        <f t="shared" si="37"/>
        <v>89</v>
      </c>
      <c r="E147" s="90">
        <f t="shared" si="38"/>
        <v>17</v>
      </c>
      <c r="F147" s="37">
        <v>6</v>
      </c>
      <c r="G147" s="27">
        <v>6</v>
      </c>
      <c r="H147" s="27">
        <v>5</v>
      </c>
      <c r="I147" s="27">
        <v>4</v>
      </c>
      <c r="J147" s="27">
        <v>6</v>
      </c>
      <c r="K147" s="27">
        <v>4</v>
      </c>
      <c r="L147" s="27">
        <v>5</v>
      </c>
      <c r="M147" s="27">
        <v>4</v>
      </c>
      <c r="N147" s="38">
        <v>5</v>
      </c>
      <c r="O147" s="39">
        <f t="shared" si="39"/>
        <v>45</v>
      </c>
      <c r="P147" s="37">
        <v>7</v>
      </c>
      <c r="Q147" s="27">
        <v>5</v>
      </c>
      <c r="R147" s="27">
        <v>4</v>
      </c>
      <c r="S147" s="27">
        <v>5</v>
      </c>
      <c r="T147" s="27">
        <v>5</v>
      </c>
      <c r="U147" s="27">
        <v>5</v>
      </c>
      <c r="V147" s="27">
        <v>3</v>
      </c>
      <c r="W147" s="27">
        <v>5</v>
      </c>
      <c r="X147" s="38">
        <v>5</v>
      </c>
      <c r="Y147" s="39">
        <f t="shared" si="40"/>
        <v>44</v>
      </c>
      <c r="Z147" s="40">
        <f t="shared" si="41"/>
        <v>89</v>
      </c>
      <c r="AA147" s="41"/>
    </row>
    <row r="148" spans="1:27" ht="20.5">
      <c r="A148" s="25">
        <v>16</v>
      </c>
      <c r="B148" s="26" t="s">
        <v>139</v>
      </c>
      <c r="C148" s="27">
        <f t="shared" si="36"/>
        <v>91</v>
      </c>
      <c r="D148" s="28">
        <f t="shared" si="37"/>
        <v>91</v>
      </c>
      <c r="E148" s="90">
        <f t="shared" si="38"/>
        <v>19</v>
      </c>
      <c r="F148" s="37">
        <v>6</v>
      </c>
      <c r="G148" s="27">
        <v>5</v>
      </c>
      <c r="H148" s="27">
        <v>4</v>
      </c>
      <c r="I148" s="27">
        <v>5</v>
      </c>
      <c r="J148" s="27">
        <v>5</v>
      </c>
      <c r="K148" s="27">
        <v>3</v>
      </c>
      <c r="L148" s="27">
        <v>4</v>
      </c>
      <c r="M148" s="27">
        <v>4</v>
      </c>
      <c r="N148" s="38">
        <v>4</v>
      </c>
      <c r="O148" s="39">
        <f t="shared" si="39"/>
        <v>40</v>
      </c>
      <c r="P148" s="37">
        <v>8</v>
      </c>
      <c r="Q148" s="27">
        <v>5</v>
      </c>
      <c r="R148" s="27">
        <v>4</v>
      </c>
      <c r="S148" s="27">
        <v>6</v>
      </c>
      <c r="T148" s="27">
        <v>6</v>
      </c>
      <c r="U148" s="27">
        <v>6</v>
      </c>
      <c r="V148" s="27">
        <v>5</v>
      </c>
      <c r="W148" s="27">
        <v>6</v>
      </c>
      <c r="X148" s="38">
        <v>5</v>
      </c>
      <c r="Y148" s="39">
        <f t="shared" si="40"/>
        <v>51</v>
      </c>
      <c r="Z148" s="40">
        <f t="shared" si="41"/>
        <v>91</v>
      </c>
      <c r="AA148" s="41"/>
    </row>
    <row r="149" spans="1:27" ht="20.5">
      <c r="A149" s="25">
        <v>17</v>
      </c>
      <c r="B149" s="26" t="s">
        <v>140</v>
      </c>
      <c r="C149" s="27">
        <f t="shared" si="36"/>
        <v>92</v>
      </c>
      <c r="D149" s="28">
        <f t="shared" si="37"/>
        <v>92</v>
      </c>
      <c r="E149" s="90">
        <f t="shared" si="38"/>
        <v>20</v>
      </c>
      <c r="F149" s="37">
        <v>6</v>
      </c>
      <c r="G149" s="27">
        <v>5</v>
      </c>
      <c r="H149" s="27">
        <v>5</v>
      </c>
      <c r="I149" s="27">
        <v>4</v>
      </c>
      <c r="J149" s="27">
        <v>5</v>
      </c>
      <c r="K149" s="27">
        <v>4</v>
      </c>
      <c r="L149" s="27">
        <v>4</v>
      </c>
      <c r="M149" s="27">
        <v>6</v>
      </c>
      <c r="N149" s="38">
        <v>8</v>
      </c>
      <c r="O149" s="39">
        <f t="shared" si="39"/>
        <v>47</v>
      </c>
      <c r="P149" s="37">
        <v>6</v>
      </c>
      <c r="Q149" s="27">
        <v>6</v>
      </c>
      <c r="R149" s="27">
        <v>3</v>
      </c>
      <c r="S149" s="27">
        <v>5</v>
      </c>
      <c r="T149" s="27">
        <v>6</v>
      </c>
      <c r="U149" s="27">
        <v>5</v>
      </c>
      <c r="V149" s="27">
        <v>3</v>
      </c>
      <c r="W149" s="27">
        <v>5</v>
      </c>
      <c r="X149" s="38">
        <v>6</v>
      </c>
      <c r="Y149" s="39">
        <f t="shared" si="40"/>
        <v>45</v>
      </c>
      <c r="Z149" s="40">
        <f t="shared" si="41"/>
        <v>92</v>
      </c>
      <c r="AA149" s="41"/>
    </row>
    <row r="150" spans="1:27" ht="20.5">
      <c r="A150" s="25">
        <v>18</v>
      </c>
      <c r="B150" s="26" t="s">
        <v>141</v>
      </c>
      <c r="C150" s="27">
        <f t="shared" si="36"/>
        <v>97</v>
      </c>
      <c r="D150" s="28">
        <f t="shared" si="37"/>
        <v>97</v>
      </c>
      <c r="E150" s="90">
        <f t="shared" si="38"/>
        <v>25</v>
      </c>
      <c r="F150" s="37">
        <v>8</v>
      </c>
      <c r="G150" s="27">
        <v>4</v>
      </c>
      <c r="H150" s="27">
        <v>5</v>
      </c>
      <c r="I150" s="27">
        <v>4</v>
      </c>
      <c r="J150" s="27">
        <v>5</v>
      </c>
      <c r="K150" s="27">
        <v>6</v>
      </c>
      <c r="L150" s="27">
        <v>6</v>
      </c>
      <c r="M150" s="27">
        <v>5</v>
      </c>
      <c r="N150" s="38">
        <v>5</v>
      </c>
      <c r="O150" s="39">
        <f t="shared" si="39"/>
        <v>48</v>
      </c>
      <c r="P150" s="37">
        <v>7</v>
      </c>
      <c r="Q150" s="27">
        <v>7</v>
      </c>
      <c r="R150" s="27">
        <v>5</v>
      </c>
      <c r="S150" s="27">
        <v>5</v>
      </c>
      <c r="T150" s="27">
        <v>5</v>
      </c>
      <c r="U150" s="27">
        <v>4</v>
      </c>
      <c r="V150" s="27">
        <v>3</v>
      </c>
      <c r="W150" s="27">
        <v>8</v>
      </c>
      <c r="X150" s="38">
        <v>5</v>
      </c>
      <c r="Y150" s="39">
        <f t="shared" si="40"/>
        <v>49</v>
      </c>
      <c r="Z150" s="40">
        <f t="shared" si="41"/>
        <v>97</v>
      </c>
      <c r="AA150" s="41"/>
    </row>
    <row r="151" spans="1:27" ht="20.5">
      <c r="A151" s="25">
        <v>19</v>
      </c>
      <c r="B151" s="26" t="s">
        <v>142</v>
      </c>
      <c r="C151" s="27">
        <f t="shared" si="36"/>
        <v>97</v>
      </c>
      <c r="D151" s="28">
        <f t="shared" si="37"/>
        <v>97</v>
      </c>
      <c r="E151" s="90">
        <f t="shared" si="38"/>
        <v>25</v>
      </c>
      <c r="F151" s="37">
        <v>7</v>
      </c>
      <c r="G151" s="27">
        <v>6</v>
      </c>
      <c r="H151" s="27">
        <v>5</v>
      </c>
      <c r="I151" s="27">
        <v>4</v>
      </c>
      <c r="J151" s="27">
        <v>5</v>
      </c>
      <c r="K151" s="27">
        <v>5</v>
      </c>
      <c r="L151" s="27">
        <v>6</v>
      </c>
      <c r="M151" s="27">
        <v>3</v>
      </c>
      <c r="N151" s="38">
        <v>7</v>
      </c>
      <c r="O151" s="39">
        <f t="shared" si="39"/>
        <v>48</v>
      </c>
      <c r="P151" s="37">
        <v>6</v>
      </c>
      <c r="Q151" s="27">
        <v>6</v>
      </c>
      <c r="R151" s="27">
        <v>3</v>
      </c>
      <c r="S151" s="27">
        <v>6</v>
      </c>
      <c r="T151" s="27">
        <v>7</v>
      </c>
      <c r="U151" s="27">
        <v>3</v>
      </c>
      <c r="V151" s="27">
        <v>3</v>
      </c>
      <c r="W151" s="27">
        <v>8</v>
      </c>
      <c r="X151" s="38">
        <v>7</v>
      </c>
      <c r="Y151" s="39">
        <f t="shared" si="40"/>
        <v>49</v>
      </c>
      <c r="Z151" s="40">
        <f t="shared" si="41"/>
        <v>97</v>
      </c>
      <c r="AA151" s="41"/>
    </row>
    <row r="152" spans="1:27" ht="21" thickBot="1">
      <c r="A152" s="42">
        <v>20</v>
      </c>
      <c r="B152" s="60" t="s">
        <v>143</v>
      </c>
      <c r="C152" s="91">
        <f t="shared" si="36"/>
        <v>107</v>
      </c>
      <c r="D152" s="92">
        <f t="shared" si="37"/>
        <v>107</v>
      </c>
      <c r="E152" s="93">
        <f t="shared" si="38"/>
        <v>35</v>
      </c>
      <c r="F152" s="47">
        <v>6</v>
      </c>
      <c r="G152" s="44">
        <v>5</v>
      </c>
      <c r="H152" s="44">
        <v>9</v>
      </c>
      <c r="I152" s="44">
        <v>3</v>
      </c>
      <c r="J152" s="44">
        <v>5</v>
      </c>
      <c r="K152" s="44">
        <v>6</v>
      </c>
      <c r="L152" s="44">
        <v>6</v>
      </c>
      <c r="M152" s="44">
        <v>3</v>
      </c>
      <c r="N152" s="48">
        <v>5</v>
      </c>
      <c r="O152" s="49">
        <f t="shared" si="39"/>
        <v>48</v>
      </c>
      <c r="P152" s="47">
        <v>10</v>
      </c>
      <c r="Q152" s="44">
        <v>7</v>
      </c>
      <c r="R152" s="44">
        <v>5</v>
      </c>
      <c r="S152" s="44">
        <v>5</v>
      </c>
      <c r="T152" s="44">
        <v>8</v>
      </c>
      <c r="U152" s="44">
        <v>7</v>
      </c>
      <c r="V152" s="44">
        <v>5</v>
      </c>
      <c r="W152" s="44">
        <v>6</v>
      </c>
      <c r="X152" s="48">
        <v>6</v>
      </c>
      <c r="Y152" s="49">
        <f t="shared" si="40"/>
        <v>59</v>
      </c>
      <c r="Z152" s="50">
        <f t="shared" si="41"/>
        <v>107</v>
      </c>
      <c r="AA152" s="94"/>
    </row>
    <row r="153" spans="1:27" ht="17.5" thickTop="1">
      <c r="A153" s="52"/>
      <c r="B153" s="96"/>
      <c r="C153" s="54"/>
      <c r="D153" s="55"/>
      <c r="E153" s="56"/>
      <c r="F153" s="52"/>
      <c r="G153" s="52"/>
      <c r="H153" s="52"/>
      <c r="I153" s="52"/>
      <c r="J153" s="52"/>
      <c r="K153" s="52"/>
      <c r="L153" s="52"/>
      <c r="M153" s="52"/>
      <c r="N153" s="52"/>
      <c r="O153" s="57"/>
      <c r="P153" s="52"/>
      <c r="Q153" s="52"/>
      <c r="R153" s="52"/>
      <c r="S153" s="52"/>
      <c r="X153" s="52"/>
      <c r="Y153" s="57"/>
      <c r="Z153" s="52"/>
      <c r="AA153" s="58"/>
    </row>
    <row r="155" spans="1:27" ht="19.5">
      <c r="B155" s="97"/>
    </row>
    <row r="156" spans="1:27" ht="19.5">
      <c r="B156" s="97"/>
    </row>
    <row r="157" spans="1:27" ht="19.5">
      <c r="B157" s="97"/>
    </row>
    <row r="158" spans="1:27" ht="19.5">
      <c r="B158" s="97"/>
    </row>
    <row r="159" spans="1:27" ht="19.5">
      <c r="B159" s="97"/>
    </row>
    <row r="160" spans="1:27" ht="19.5">
      <c r="B160" s="97"/>
    </row>
    <row r="161" spans="2:2" ht="19.5">
      <c r="B161" s="97"/>
    </row>
    <row r="162" spans="2:2" ht="19.5">
      <c r="B162" s="97"/>
    </row>
    <row r="163" spans="2:2" ht="19.5">
      <c r="B163" s="97"/>
    </row>
    <row r="164" spans="2:2" ht="19.5">
      <c r="B164" s="97"/>
    </row>
    <row r="165" spans="2:2" ht="19.5">
      <c r="B165" s="97"/>
    </row>
    <row r="166" spans="2:2" ht="19.5">
      <c r="B166" s="97"/>
    </row>
    <row r="167" spans="2:2" ht="19.5">
      <c r="B167" s="97"/>
    </row>
    <row r="168" spans="2:2" ht="19.5">
      <c r="B168" s="97"/>
    </row>
    <row r="169" spans="2:2" ht="19.5">
      <c r="B169" s="97"/>
    </row>
    <row r="170" spans="2:2" ht="19.5">
      <c r="B170" s="97"/>
    </row>
    <row r="171" spans="2:2" ht="19.5">
      <c r="B171" s="97"/>
    </row>
    <row r="172" spans="2:2" ht="19.5">
      <c r="B172" s="97"/>
    </row>
    <row r="173" spans="2:2" ht="19.5">
      <c r="B173" s="97"/>
    </row>
    <row r="174" spans="2:2" ht="19.5">
      <c r="B174" s="97"/>
    </row>
    <row r="175" spans="2:2" ht="19.5">
      <c r="B175" s="97"/>
    </row>
    <row r="176" spans="2:2" ht="19.5">
      <c r="B176" s="97"/>
    </row>
    <row r="177" spans="2:2" ht="19.5">
      <c r="B177" s="97"/>
    </row>
    <row r="178" spans="2:2" ht="19.5">
      <c r="B178" s="97"/>
    </row>
    <row r="179" spans="2:2" ht="19.5">
      <c r="B179" s="97"/>
    </row>
    <row r="180" spans="2:2" ht="19.5">
      <c r="B180" s="97"/>
    </row>
    <row r="181" spans="2:2" ht="19.5">
      <c r="B181" s="97"/>
    </row>
    <row r="182" spans="2:2" ht="19.5">
      <c r="B182" s="97"/>
    </row>
    <row r="183" spans="2:2" ht="19.5">
      <c r="B183" s="97"/>
    </row>
    <row r="184" spans="2:2" ht="19.5">
      <c r="B184" s="97"/>
    </row>
    <row r="185" spans="2:2" ht="19.5">
      <c r="B185" s="97"/>
    </row>
    <row r="186" spans="2:2" ht="19.5">
      <c r="B186" s="97"/>
    </row>
    <row r="187" spans="2:2" ht="19.5">
      <c r="B187" s="97"/>
    </row>
    <row r="188" spans="2:2" ht="19.5">
      <c r="B188" s="97"/>
    </row>
    <row r="189" spans="2:2" ht="19.5">
      <c r="B189" s="97"/>
    </row>
    <row r="190" spans="2:2" ht="19.5">
      <c r="B190" s="97"/>
    </row>
    <row r="191" spans="2:2" ht="19.5">
      <c r="B191" s="97"/>
    </row>
    <row r="192" spans="2:2" ht="19.5">
      <c r="B192" s="97"/>
    </row>
    <row r="193" spans="2:2" ht="19.5">
      <c r="B193" s="97"/>
    </row>
    <row r="194" spans="2:2" ht="19.5">
      <c r="B194" s="97"/>
    </row>
    <row r="195" spans="2:2" ht="19.5">
      <c r="B195" s="97"/>
    </row>
    <row r="196" spans="2:2" ht="19.5">
      <c r="B196" s="97"/>
    </row>
    <row r="197" spans="2:2" ht="19.5">
      <c r="B197" s="97"/>
    </row>
    <row r="198" spans="2:2" ht="19.5">
      <c r="B198" s="97"/>
    </row>
    <row r="199" spans="2:2" ht="19.5">
      <c r="B199" s="97"/>
    </row>
    <row r="200" spans="2:2" ht="19.5">
      <c r="B200" s="97"/>
    </row>
    <row r="201" spans="2:2" ht="19.5">
      <c r="B201" s="97"/>
    </row>
    <row r="202" spans="2:2" ht="19.5">
      <c r="B202" s="97"/>
    </row>
    <row r="203" spans="2:2" ht="19.5">
      <c r="B203" s="97"/>
    </row>
    <row r="204" spans="2:2" ht="19.5">
      <c r="B204" s="97"/>
    </row>
    <row r="205" spans="2:2" ht="19.5">
      <c r="B205" s="97"/>
    </row>
    <row r="206" spans="2:2" ht="19.5">
      <c r="B206" s="97"/>
    </row>
    <row r="207" spans="2:2" ht="19.5">
      <c r="B207" s="97"/>
    </row>
    <row r="208" spans="2:2" ht="19.5">
      <c r="B208" s="97"/>
    </row>
    <row r="209" spans="2:2" ht="19.5">
      <c r="B209" s="97"/>
    </row>
    <row r="210" spans="2:2" ht="19.5">
      <c r="B210" s="97"/>
    </row>
    <row r="211" spans="2:2" ht="19.5">
      <c r="B211" s="97"/>
    </row>
    <row r="212" spans="2:2" ht="19.5">
      <c r="B212" s="97"/>
    </row>
    <row r="213" spans="2:2" ht="19.5">
      <c r="B213" s="97"/>
    </row>
    <row r="214" spans="2:2" ht="19.5">
      <c r="B214" s="97"/>
    </row>
    <row r="215" spans="2:2" ht="19.5">
      <c r="B215" s="97"/>
    </row>
    <row r="216" spans="2:2" ht="19.5">
      <c r="B216" s="97"/>
    </row>
    <row r="217" spans="2:2" ht="19.5">
      <c r="B217" s="97"/>
    </row>
    <row r="218" spans="2:2" ht="19.5">
      <c r="B218" s="97"/>
    </row>
    <row r="219" spans="2:2" ht="19.5">
      <c r="B219" s="97"/>
    </row>
    <row r="220" spans="2:2" ht="19.5">
      <c r="B220" s="97"/>
    </row>
    <row r="221" spans="2:2" ht="19.5">
      <c r="B221" s="97"/>
    </row>
    <row r="222" spans="2:2" ht="19.5">
      <c r="B222" s="97"/>
    </row>
  </sheetData>
  <mergeCells count="9">
    <mergeCell ref="A131:D131"/>
    <mergeCell ref="A2:AA2"/>
    <mergeCell ref="A1:AA1"/>
    <mergeCell ref="A4:D4"/>
    <mergeCell ref="A31:D31"/>
    <mergeCell ref="A49:D49"/>
    <mergeCell ref="A77:D77"/>
    <mergeCell ref="A90:D90"/>
    <mergeCell ref="A110:D110"/>
  </mergeCells>
  <phoneticPr fontId="2" type="noConversion"/>
  <conditionalFormatting sqref="F51:Z58 F112:Z123 F79:Z87 F107:Z107 F6:Z14 F33:Z46 F16:Z28 F92:Z100 F72:Z74 F133:Z144 F150:Z151 F127:Z128">
    <cfRule type="cellIs" dxfId="89" priority="85" stopIfTrue="1" operator="lessThan">
      <formula>F$5</formula>
    </cfRule>
    <cfRule type="cellIs" dxfId="88" priority="86" stopIfTrue="1" operator="equal">
      <formula>F$5</formula>
    </cfRule>
  </conditionalFormatting>
  <conditionalFormatting sqref="C112:D123 C51:D58 C92:D100 C33:C47 C75 C79:C88 C107:C108 D107:D109 C6:D14 D33:D48 D16:D30 C16:C29 C72:D74 D130 C150:D153 D75:D76 D79:D89 C127:D129">
    <cfRule type="cellIs" dxfId="87" priority="87" stopIfTrue="1" operator="lessThan">
      <formula>$AA$5</formula>
    </cfRule>
    <cfRule type="cellIs" dxfId="86" priority="88" stopIfTrue="1" operator="equal">
      <formula>$AA$5</formula>
    </cfRule>
  </conditionalFormatting>
  <conditionalFormatting sqref="E112:E123 E51:E58 E92:E100 E153 E107:E109 E6:E14 E33:E48 E16:E30 E75:E76 E79:E89 E127:E129">
    <cfRule type="cellIs" dxfId="85" priority="89" stopIfTrue="1" operator="equal">
      <formula>0</formula>
    </cfRule>
    <cfRule type="cellIs" dxfId="84" priority="90" stopIfTrue="1" operator="lessThan">
      <formula>0</formula>
    </cfRule>
  </conditionalFormatting>
  <conditionalFormatting sqref="F59:Z61">
    <cfRule type="cellIs" dxfId="83" priority="79" stopIfTrue="1" operator="lessThan">
      <formula>F$5</formula>
    </cfRule>
    <cfRule type="cellIs" dxfId="82" priority="80" stopIfTrue="1" operator="equal">
      <formula>F$5</formula>
    </cfRule>
  </conditionalFormatting>
  <conditionalFormatting sqref="C59:D61">
    <cfRule type="cellIs" dxfId="81" priority="81" stopIfTrue="1" operator="lessThan">
      <formula>$AA$5</formula>
    </cfRule>
    <cfRule type="cellIs" dxfId="80" priority="82" stopIfTrue="1" operator="equal">
      <formula>$AA$5</formula>
    </cfRule>
  </conditionalFormatting>
  <conditionalFormatting sqref="E59:E61 E72:E74">
    <cfRule type="cellIs" dxfId="79" priority="83" stopIfTrue="1" operator="equal">
      <formula>0</formula>
    </cfRule>
    <cfRule type="cellIs" dxfId="78" priority="84" stopIfTrue="1" operator="lessThan">
      <formula>0</formula>
    </cfRule>
  </conditionalFormatting>
  <conditionalFormatting sqref="F67:Z68">
    <cfRule type="cellIs" dxfId="77" priority="73" stopIfTrue="1" operator="lessThan">
      <formula>F$5</formula>
    </cfRule>
    <cfRule type="cellIs" dxfId="76" priority="74" stopIfTrue="1" operator="equal">
      <formula>F$5</formula>
    </cfRule>
  </conditionalFormatting>
  <conditionalFormatting sqref="C67:D68">
    <cfRule type="cellIs" dxfId="75" priority="75" stopIfTrue="1" operator="lessThan">
      <formula>$AA$5</formula>
    </cfRule>
    <cfRule type="cellIs" dxfId="74" priority="76" stopIfTrue="1" operator="equal">
      <formula>$AA$5</formula>
    </cfRule>
  </conditionalFormatting>
  <conditionalFormatting sqref="E67:E68">
    <cfRule type="cellIs" dxfId="73" priority="77" stopIfTrue="1" operator="equal">
      <formula>0</formula>
    </cfRule>
    <cfRule type="cellIs" dxfId="72" priority="78" stopIfTrue="1" operator="lessThan">
      <formula>0</formula>
    </cfRule>
  </conditionalFormatting>
  <conditionalFormatting sqref="F69:Z71">
    <cfRule type="cellIs" dxfId="71" priority="67" stopIfTrue="1" operator="lessThan">
      <formula>F$5</formula>
    </cfRule>
    <cfRule type="cellIs" dxfId="70" priority="68" stopIfTrue="1" operator="equal">
      <formula>F$5</formula>
    </cfRule>
  </conditionalFormatting>
  <conditionalFormatting sqref="C69:D71">
    <cfRule type="cellIs" dxfId="69" priority="69" stopIfTrue="1" operator="lessThan">
      <formula>$AA$5</formula>
    </cfRule>
    <cfRule type="cellIs" dxfId="68" priority="70" stopIfTrue="1" operator="equal">
      <formula>$AA$5</formula>
    </cfRule>
  </conditionalFormatting>
  <conditionalFormatting sqref="E69:E71">
    <cfRule type="cellIs" dxfId="67" priority="71" stopIfTrue="1" operator="equal">
      <formula>0</formula>
    </cfRule>
    <cfRule type="cellIs" dxfId="66" priority="72" stopIfTrue="1" operator="lessThan">
      <formula>0</formula>
    </cfRule>
  </conditionalFormatting>
  <conditionalFormatting sqref="F62:Z63">
    <cfRule type="cellIs" dxfId="65" priority="61" stopIfTrue="1" operator="lessThan">
      <formula>F$5</formula>
    </cfRule>
    <cfRule type="cellIs" dxfId="64" priority="62" stopIfTrue="1" operator="equal">
      <formula>F$5</formula>
    </cfRule>
  </conditionalFormatting>
  <conditionalFormatting sqref="C62:D63">
    <cfRule type="cellIs" dxfId="63" priority="63" stopIfTrue="1" operator="lessThan">
      <formula>$AA$5</formula>
    </cfRule>
    <cfRule type="cellIs" dxfId="62" priority="64" stopIfTrue="1" operator="equal">
      <formula>$AA$5</formula>
    </cfRule>
  </conditionalFormatting>
  <conditionalFormatting sqref="E62:E63">
    <cfRule type="cellIs" dxfId="61" priority="65" stopIfTrue="1" operator="equal">
      <formula>0</formula>
    </cfRule>
    <cfRule type="cellIs" dxfId="60" priority="66" stopIfTrue="1" operator="lessThan">
      <formula>0</formula>
    </cfRule>
  </conditionalFormatting>
  <conditionalFormatting sqref="F64:Z66">
    <cfRule type="cellIs" dxfId="59" priority="55" stopIfTrue="1" operator="lessThan">
      <formula>F$5</formula>
    </cfRule>
    <cfRule type="cellIs" dxfId="58" priority="56" stopIfTrue="1" operator="equal">
      <formula>F$5</formula>
    </cfRule>
  </conditionalFormatting>
  <conditionalFormatting sqref="C64:D66">
    <cfRule type="cellIs" dxfId="57" priority="57" stopIfTrue="1" operator="lessThan">
      <formula>$AA$5</formula>
    </cfRule>
    <cfRule type="cellIs" dxfId="56" priority="58" stopIfTrue="1" operator="equal">
      <formula>$AA$5</formula>
    </cfRule>
  </conditionalFormatting>
  <conditionalFormatting sqref="E64:E66">
    <cfRule type="cellIs" dxfId="55" priority="59" stopIfTrue="1" operator="equal">
      <formula>0</formula>
    </cfRule>
    <cfRule type="cellIs" dxfId="54" priority="60" stopIfTrue="1" operator="lessThan">
      <formula>0</formula>
    </cfRule>
  </conditionalFormatting>
  <conditionalFormatting sqref="F101:Z104">
    <cfRule type="cellIs" dxfId="53" priority="49" stopIfTrue="1" operator="lessThan">
      <formula>F$5</formula>
    </cfRule>
    <cfRule type="cellIs" dxfId="52" priority="50" stopIfTrue="1" operator="equal">
      <formula>F$5</formula>
    </cfRule>
  </conditionalFormatting>
  <conditionalFormatting sqref="C101:D104">
    <cfRule type="cellIs" dxfId="51" priority="51" stopIfTrue="1" operator="lessThan">
      <formula>$AA$5</formula>
    </cfRule>
    <cfRule type="cellIs" dxfId="50" priority="52" stopIfTrue="1" operator="equal">
      <formula>$AA$5</formula>
    </cfRule>
  </conditionalFormatting>
  <conditionalFormatting sqref="E101:E104">
    <cfRule type="cellIs" dxfId="49" priority="53" stopIfTrue="1" operator="equal">
      <formula>0</formula>
    </cfRule>
    <cfRule type="cellIs" dxfId="48" priority="54" stopIfTrue="1" operator="lessThan">
      <formula>0</formula>
    </cfRule>
  </conditionalFormatting>
  <conditionalFormatting sqref="F105:Z106">
    <cfRule type="cellIs" dxfId="47" priority="43" stopIfTrue="1" operator="lessThan">
      <formula>F$5</formula>
    </cfRule>
    <cfRule type="cellIs" dxfId="46" priority="44" stopIfTrue="1" operator="equal">
      <formula>F$5</formula>
    </cfRule>
  </conditionalFormatting>
  <conditionalFormatting sqref="C105:D106">
    <cfRule type="cellIs" dxfId="45" priority="45" stopIfTrue="1" operator="lessThan">
      <formula>$AA$5</formula>
    </cfRule>
    <cfRule type="cellIs" dxfId="44" priority="46" stopIfTrue="1" operator="equal">
      <formula>$AA$5</formula>
    </cfRule>
  </conditionalFormatting>
  <conditionalFormatting sqref="E105:E106">
    <cfRule type="cellIs" dxfId="43" priority="47" stopIfTrue="1" operator="equal">
      <formula>0</formula>
    </cfRule>
    <cfRule type="cellIs" dxfId="42" priority="48" stopIfTrue="1" operator="lessThan">
      <formula>0</formula>
    </cfRule>
  </conditionalFormatting>
  <conditionalFormatting sqref="F124:Z125">
    <cfRule type="cellIs" dxfId="41" priority="37" stopIfTrue="1" operator="lessThan">
      <formula>F$5</formula>
    </cfRule>
    <cfRule type="cellIs" dxfId="40" priority="38" stopIfTrue="1" operator="equal">
      <formula>F$5</formula>
    </cfRule>
  </conditionalFormatting>
  <conditionalFormatting sqref="C124:D125">
    <cfRule type="cellIs" dxfId="39" priority="39" stopIfTrue="1" operator="lessThan">
      <formula>$AA$5</formula>
    </cfRule>
    <cfRule type="cellIs" dxfId="38" priority="40" stopIfTrue="1" operator="equal">
      <formula>$AA$5</formula>
    </cfRule>
  </conditionalFormatting>
  <conditionalFormatting sqref="E124:E125">
    <cfRule type="cellIs" dxfId="37" priority="41" stopIfTrue="1" operator="equal">
      <formula>0</formula>
    </cfRule>
    <cfRule type="cellIs" dxfId="36" priority="42" stopIfTrue="1" operator="lessThan">
      <formula>0</formula>
    </cfRule>
  </conditionalFormatting>
  <conditionalFormatting sqref="F152:Z152">
    <cfRule type="cellIs" dxfId="35" priority="31" stopIfTrue="1" operator="lessThan">
      <formula>F$5</formula>
    </cfRule>
    <cfRule type="cellIs" dxfId="34" priority="32" stopIfTrue="1" operator="equal">
      <formula>F$5</formula>
    </cfRule>
  </conditionalFormatting>
  <conditionalFormatting sqref="C133:D144">
    <cfRule type="cellIs" dxfId="33" priority="33" stopIfTrue="1" operator="lessThan">
      <formula>$AA$5</formula>
    </cfRule>
    <cfRule type="cellIs" dxfId="32" priority="34" stopIfTrue="1" operator="equal">
      <formula>$AA$5</formula>
    </cfRule>
  </conditionalFormatting>
  <conditionalFormatting sqref="E133:E144 E130 E152">
    <cfRule type="cellIs" dxfId="31" priority="35" stopIfTrue="1" operator="equal">
      <formula>0</formula>
    </cfRule>
    <cfRule type="cellIs" dxfId="30" priority="36" stopIfTrue="1" operator="lessThan">
      <formula>0</formula>
    </cfRule>
  </conditionalFormatting>
  <conditionalFormatting sqref="F145:Z147">
    <cfRule type="cellIs" dxfId="29" priority="25" stopIfTrue="1" operator="lessThan">
      <formula>F$5</formula>
    </cfRule>
    <cfRule type="cellIs" dxfId="28" priority="26" stopIfTrue="1" operator="equal">
      <formula>F$5</formula>
    </cfRule>
  </conditionalFormatting>
  <conditionalFormatting sqref="C145:D147">
    <cfRule type="cellIs" dxfId="27" priority="27" stopIfTrue="1" operator="lessThan">
      <formula>$AA$5</formula>
    </cfRule>
    <cfRule type="cellIs" dxfId="26" priority="28" stopIfTrue="1" operator="equal">
      <formula>$AA$5</formula>
    </cfRule>
  </conditionalFormatting>
  <conditionalFormatting sqref="E145:E147 E151">
    <cfRule type="cellIs" dxfId="25" priority="29" stopIfTrue="1" operator="equal">
      <formula>0</formula>
    </cfRule>
    <cfRule type="cellIs" dxfId="24" priority="30" stopIfTrue="1" operator="lessThan">
      <formula>0</formula>
    </cfRule>
  </conditionalFormatting>
  <conditionalFormatting sqref="F148:Z148">
    <cfRule type="cellIs" dxfId="23" priority="19" stopIfTrue="1" operator="lessThan">
      <formula>F$5</formula>
    </cfRule>
    <cfRule type="cellIs" dxfId="22" priority="20" stopIfTrue="1" operator="equal">
      <formula>F$5</formula>
    </cfRule>
  </conditionalFormatting>
  <conditionalFormatting sqref="C148:D148">
    <cfRule type="cellIs" dxfId="21" priority="21" stopIfTrue="1" operator="lessThan">
      <formula>$AA$5</formula>
    </cfRule>
    <cfRule type="cellIs" dxfId="20" priority="22" stopIfTrue="1" operator="equal">
      <formula>$AA$5</formula>
    </cfRule>
  </conditionalFormatting>
  <conditionalFormatting sqref="E148 E150">
    <cfRule type="cellIs" dxfId="19" priority="23" stopIfTrue="1" operator="equal">
      <formula>0</formula>
    </cfRule>
    <cfRule type="cellIs" dxfId="18" priority="24" stopIfTrue="1" operator="lessThan">
      <formula>0</formula>
    </cfRule>
  </conditionalFormatting>
  <conditionalFormatting sqref="F126:Z126">
    <cfRule type="cellIs" dxfId="17" priority="13" stopIfTrue="1" operator="lessThan">
      <formula>F$5</formula>
    </cfRule>
    <cfRule type="cellIs" dxfId="16" priority="14" stopIfTrue="1" operator="equal">
      <formula>F$5</formula>
    </cfRule>
  </conditionalFormatting>
  <conditionalFormatting sqref="C126:D126">
    <cfRule type="cellIs" dxfId="15" priority="15" stopIfTrue="1" operator="lessThan">
      <formula>$AA$5</formula>
    </cfRule>
    <cfRule type="cellIs" dxfId="14" priority="16" stopIfTrue="1" operator="equal">
      <formula>$AA$5</formula>
    </cfRule>
  </conditionalFormatting>
  <conditionalFormatting sqref="E126">
    <cfRule type="cellIs" dxfId="13" priority="17" stopIfTrue="1" operator="equal">
      <formula>0</formula>
    </cfRule>
    <cfRule type="cellIs" dxfId="12" priority="18" stopIfTrue="1" operator="lessThan">
      <formula>0</formula>
    </cfRule>
  </conditionalFormatting>
  <conditionalFormatting sqref="F149:Z149">
    <cfRule type="cellIs" dxfId="11" priority="7" stopIfTrue="1" operator="lessThan">
      <formula>F$5</formula>
    </cfRule>
    <cfRule type="cellIs" dxfId="10" priority="8" stopIfTrue="1" operator="equal">
      <formula>F$5</formula>
    </cfRule>
  </conditionalFormatting>
  <conditionalFormatting sqref="C149:D149">
    <cfRule type="cellIs" dxfId="9" priority="9" stopIfTrue="1" operator="lessThan">
      <formula>$AA$5</formula>
    </cfRule>
    <cfRule type="cellIs" dxfId="8" priority="10" stopIfTrue="1" operator="equal">
      <formula>$AA$5</formula>
    </cfRule>
  </conditionalFormatting>
  <conditionalFormatting sqref="E149">
    <cfRule type="cellIs" dxfId="7" priority="11" stopIfTrue="1" operator="equal">
      <formula>0</formula>
    </cfRule>
    <cfRule type="cellIs" dxfId="6" priority="12" stopIfTrue="1" operator="lessThan">
      <formula>0</formula>
    </cfRule>
  </conditionalFormatting>
  <conditionalFormatting sqref="F15:Z15">
    <cfRule type="cellIs" dxfId="5" priority="1" stopIfTrue="1" operator="lessThan">
      <formula>F$5</formula>
    </cfRule>
    <cfRule type="cellIs" dxfId="4" priority="2" stopIfTrue="1" operator="equal">
      <formula>F$5</formula>
    </cfRule>
  </conditionalFormatting>
  <conditionalFormatting sqref="C15:D15">
    <cfRule type="cellIs" dxfId="3" priority="3" stopIfTrue="1" operator="lessThan">
      <formula>$AA$5</formula>
    </cfRule>
    <cfRule type="cellIs" dxfId="2" priority="4" stopIfTrue="1" operator="equal">
      <formula>$AA$5</formula>
    </cfRule>
  </conditionalFormatting>
  <conditionalFormatting sqref="E15">
    <cfRule type="cellIs" dxfId="1" priority="5" stopIfTrue="1" operator="equal">
      <formula>0</formula>
    </cfRule>
    <cfRule type="cellIs" dxfId="0" priority="6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R2</vt:lpstr>
      <vt:lpstr>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2022-08-23T06:03:47Z</dcterms:created>
  <dcterms:modified xsi:type="dcterms:W3CDTF">2022-08-25T01:29:41Z</dcterms:modified>
</cp:coreProperties>
</file>