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C4C78F-565C-4FE4-B3BD-221C58403D08}" xr6:coauthVersionLast="45" xr6:coauthVersionMax="45" xr10:uidLastSave="{00000000-0000-0000-0000-000000000000}"/>
  <bookViews>
    <workbookView xWindow="-110" yWindow="-110" windowWidth="19420" windowHeight="10420" xr2:uid="{F2E1E600-0FE9-4B4D-8603-27C65A274DBF}"/>
  </bookViews>
  <sheets>
    <sheet name="R2" sheetId="2" r:id="rId1"/>
    <sheet name="R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0" i="2" l="1"/>
  <c r="P120" i="2"/>
  <c r="AA120" i="2" s="1"/>
  <c r="D120" i="2" s="1"/>
  <c r="E120" i="2" s="1"/>
  <c r="F120" i="2" s="1"/>
  <c r="Z119" i="2"/>
  <c r="P119" i="2"/>
  <c r="AA119" i="2" s="1"/>
  <c r="D119" i="2" s="1"/>
  <c r="E119" i="2" s="1"/>
  <c r="F119" i="2" s="1"/>
  <c r="Z118" i="2"/>
  <c r="P118" i="2"/>
  <c r="AA118" i="2" s="1"/>
  <c r="D118" i="2" s="1"/>
  <c r="E118" i="2" s="1"/>
  <c r="F118" i="2" s="1"/>
  <c r="Z117" i="2"/>
  <c r="P117" i="2"/>
  <c r="AA116" i="2"/>
  <c r="D116" i="2" s="1"/>
  <c r="E116" i="2" s="1"/>
  <c r="F116" i="2" s="1"/>
  <c r="Z116" i="2"/>
  <c r="P116" i="2"/>
  <c r="Z115" i="2"/>
  <c r="P115" i="2"/>
  <c r="Z114" i="2"/>
  <c r="P114" i="2"/>
  <c r="AA114" i="2" s="1"/>
  <c r="D114" i="2" s="1"/>
  <c r="E114" i="2" s="1"/>
  <c r="F114" i="2" s="1"/>
  <c r="Z113" i="2"/>
  <c r="P113" i="2"/>
  <c r="AA113" i="2" s="1"/>
  <c r="D113" i="2" s="1"/>
  <c r="E113" i="2" s="1"/>
  <c r="F113" i="2" s="1"/>
  <c r="Z112" i="2"/>
  <c r="P112" i="2"/>
  <c r="AA112" i="2" s="1"/>
  <c r="D112" i="2" s="1"/>
  <c r="E112" i="2" s="1"/>
  <c r="F112" i="2" s="1"/>
  <c r="Z111" i="2"/>
  <c r="P111" i="2"/>
  <c r="AA111" i="2" s="1"/>
  <c r="D111" i="2" s="1"/>
  <c r="E111" i="2" s="1"/>
  <c r="F111" i="2" s="1"/>
  <c r="Z110" i="2"/>
  <c r="P110" i="2"/>
  <c r="AA110" i="2" s="1"/>
  <c r="Z106" i="2"/>
  <c r="AA106" i="2" s="1"/>
  <c r="D106" i="2" s="1"/>
  <c r="E106" i="2" s="1"/>
  <c r="F106" i="2" s="1"/>
  <c r="P106" i="2"/>
  <c r="Z105" i="2"/>
  <c r="P105" i="2"/>
  <c r="AA105" i="2" s="1"/>
  <c r="D105" i="2" s="1"/>
  <c r="E105" i="2" s="1"/>
  <c r="F105" i="2" s="1"/>
  <c r="Z104" i="2"/>
  <c r="AA104" i="2" s="1"/>
  <c r="D104" i="2" s="1"/>
  <c r="E104" i="2" s="1"/>
  <c r="F104" i="2" s="1"/>
  <c r="P104" i="2"/>
  <c r="Z103" i="2"/>
  <c r="P103" i="2"/>
  <c r="Z102" i="2"/>
  <c r="AA102" i="2" s="1"/>
  <c r="P102" i="2"/>
  <c r="D102" i="2"/>
  <c r="E102" i="2" s="1"/>
  <c r="F102" i="2" s="1"/>
  <c r="Z101" i="2"/>
  <c r="P101" i="2"/>
  <c r="AA101" i="2" s="1"/>
  <c r="D101" i="2" s="1"/>
  <c r="E101" i="2" s="1"/>
  <c r="F101" i="2" s="1"/>
  <c r="Z100" i="2"/>
  <c r="P100" i="2"/>
  <c r="Z99" i="2"/>
  <c r="P99" i="2"/>
  <c r="AA95" i="2"/>
  <c r="D95" i="2" s="1"/>
  <c r="E95" i="2" s="1"/>
  <c r="F95" i="2" s="1"/>
  <c r="Z95" i="2"/>
  <c r="P95" i="2"/>
  <c r="Z94" i="2"/>
  <c r="P94" i="2"/>
  <c r="Z93" i="2"/>
  <c r="P93" i="2"/>
  <c r="AA93" i="2" s="1"/>
  <c r="D93" i="2" s="1"/>
  <c r="E93" i="2" s="1"/>
  <c r="F93" i="2" s="1"/>
  <c r="Z92" i="2"/>
  <c r="P92" i="2"/>
  <c r="AA92" i="2" s="1"/>
  <c r="D92" i="2" s="1"/>
  <c r="E92" i="2" s="1"/>
  <c r="F92" i="2" s="1"/>
  <c r="Z91" i="2"/>
  <c r="AA91" i="2" s="1"/>
  <c r="D91" i="2" s="1"/>
  <c r="E91" i="2" s="1"/>
  <c r="F91" i="2" s="1"/>
  <c r="P91" i="2"/>
  <c r="Z90" i="2"/>
  <c r="P90" i="2"/>
  <c r="AA90" i="2" s="1"/>
  <c r="D90" i="2" s="1"/>
  <c r="E90" i="2" s="1"/>
  <c r="F90" i="2" s="1"/>
  <c r="Z89" i="2"/>
  <c r="P89" i="2"/>
  <c r="AA89" i="2" s="1"/>
  <c r="D89" i="2" s="1"/>
  <c r="E89" i="2" s="1"/>
  <c r="F89" i="2" s="1"/>
  <c r="Z88" i="2"/>
  <c r="P88" i="2"/>
  <c r="Z87" i="2"/>
  <c r="P87" i="2"/>
  <c r="AA87" i="2" s="1"/>
  <c r="D87" i="2" s="1"/>
  <c r="E87" i="2" s="1"/>
  <c r="F87" i="2" s="1"/>
  <c r="Z86" i="2"/>
  <c r="P86" i="2"/>
  <c r="AA85" i="2"/>
  <c r="Z85" i="2"/>
  <c r="P85" i="2"/>
  <c r="Z81" i="2"/>
  <c r="P81" i="2"/>
  <c r="AA81" i="2" s="1"/>
  <c r="D81" i="2" s="1"/>
  <c r="E81" i="2" s="1"/>
  <c r="F81" i="2" s="1"/>
  <c r="Z80" i="2"/>
  <c r="P80" i="2"/>
  <c r="Z79" i="2"/>
  <c r="P79" i="2"/>
  <c r="Z78" i="2"/>
  <c r="P78" i="2"/>
  <c r="AA78" i="2" s="1"/>
  <c r="D78" i="2" s="1"/>
  <c r="E78" i="2" s="1"/>
  <c r="F78" i="2" s="1"/>
  <c r="Z77" i="2"/>
  <c r="P77" i="2"/>
  <c r="AA77" i="2" s="1"/>
  <c r="D77" i="2" s="1"/>
  <c r="E77" i="2" s="1"/>
  <c r="F77" i="2" s="1"/>
  <c r="AA76" i="2"/>
  <c r="D76" i="2" s="1"/>
  <c r="E76" i="2" s="1"/>
  <c r="F76" i="2" s="1"/>
  <c r="Z76" i="2"/>
  <c r="P76" i="2"/>
  <c r="Z75" i="2"/>
  <c r="P75" i="2"/>
  <c r="Z74" i="2"/>
  <c r="P74" i="2"/>
  <c r="AA74" i="2" s="1"/>
  <c r="D74" i="2" s="1"/>
  <c r="E74" i="2" s="1"/>
  <c r="F74" i="2" s="1"/>
  <c r="Z73" i="2"/>
  <c r="P73" i="2"/>
  <c r="Z72" i="2"/>
  <c r="AA72" i="2" s="1"/>
  <c r="D72" i="2" s="1"/>
  <c r="E72" i="2" s="1"/>
  <c r="F72" i="2" s="1"/>
  <c r="P72" i="2"/>
  <c r="Z71" i="2"/>
  <c r="P71" i="2"/>
  <c r="AA70" i="2"/>
  <c r="Z70" i="2"/>
  <c r="P70" i="2"/>
  <c r="Z66" i="2"/>
  <c r="AA66" i="2" s="1"/>
  <c r="D66" i="2" s="1"/>
  <c r="E66" i="2" s="1"/>
  <c r="F66" i="2" s="1"/>
  <c r="P66" i="2"/>
  <c r="Z65" i="2"/>
  <c r="P65" i="2"/>
  <c r="AA65" i="2" s="1"/>
  <c r="D65" i="2" s="1"/>
  <c r="E65" i="2" s="1"/>
  <c r="F65" i="2" s="1"/>
  <c r="Z64" i="2"/>
  <c r="P64" i="2"/>
  <c r="AA64" i="2" s="1"/>
  <c r="D64" i="2" s="1"/>
  <c r="E64" i="2" s="1"/>
  <c r="F64" i="2" s="1"/>
  <c r="Z63" i="2"/>
  <c r="P63" i="2"/>
  <c r="Z62" i="2"/>
  <c r="P62" i="2"/>
  <c r="AA62" i="2" s="1"/>
  <c r="D62" i="2" s="1"/>
  <c r="E62" i="2" s="1"/>
  <c r="F62" i="2" s="1"/>
  <c r="Z61" i="2"/>
  <c r="P61" i="2"/>
  <c r="AA57" i="2"/>
  <c r="D57" i="2" s="1"/>
  <c r="E57" i="2" s="1"/>
  <c r="F57" i="2" s="1"/>
  <c r="Z57" i="2"/>
  <c r="P57" i="2"/>
  <c r="Z56" i="2"/>
  <c r="P56" i="2"/>
  <c r="AA56" i="2" s="1"/>
  <c r="D56" i="2" s="1"/>
  <c r="E56" i="2" s="1"/>
  <c r="F56" i="2" s="1"/>
  <c r="Z55" i="2"/>
  <c r="P55" i="2"/>
  <c r="AA55" i="2" s="1"/>
  <c r="D55" i="2" s="1"/>
  <c r="E55" i="2" s="1"/>
  <c r="F55" i="2" s="1"/>
  <c r="Z54" i="2"/>
  <c r="P54" i="2"/>
  <c r="AA54" i="2" s="1"/>
  <c r="D54" i="2" s="1"/>
  <c r="E54" i="2" s="1"/>
  <c r="F54" i="2" s="1"/>
  <c r="AA53" i="2"/>
  <c r="D53" i="2" s="1"/>
  <c r="E53" i="2" s="1"/>
  <c r="F53" i="2" s="1"/>
  <c r="Z53" i="2"/>
  <c r="P53" i="2"/>
  <c r="Z52" i="2"/>
  <c r="P52" i="2"/>
  <c r="Z51" i="2"/>
  <c r="P51" i="2"/>
  <c r="AA51" i="2" s="1"/>
  <c r="D51" i="2" s="1"/>
  <c r="E51" i="2" s="1"/>
  <c r="F51" i="2" s="1"/>
  <c r="Z50" i="2"/>
  <c r="P50" i="2"/>
  <c r="Z49" i="2"/>
  <c r="AA49" i="2" s="1"/>
  <c r="D49" i="2" s="1"/>
  <c r="E49" i="2" s="1"/>
  <c r="F49" i="2" s="1"/>
  <c r="P49" i="2"/>
  <c r="Z48" i="2"/>
  <c r="P48" i="2"/>
  <c r="AA47" i="2"/>
  <c r="D47" i="2" s="1"/>
  <c r="E47" i="2" s="1"/>
  <c r="F47" i="2" s="1"/>
  <c r="Z47" i="2"/>
  <c r="P47" i="2"/>
  <c r="Z46" i="2"/>
  <c r="P46" i="2"/>
  <c r="Z45" i="2"/>
  <c r="AA45" i="2" s="1"/>
  <c r="P45" i="2"/>
  <c r="Z41" i="2"/>
  <c r="P41" i="2"/>
  <c r="AA41" i="2" s="1"/>
  <c r="D41" i="2" s="1"/>
  <c r="E41" i="2" s="1"/>
  <c r="F41" i="2" s="1"/>
  <c r="Z40" i="2"/>
  <c r="P40" i="2"/>
  <c r="AA40" i="2" s="1"/>
  <c r="D40" i="2" s="1"/>
  <c r="E40" i="2" s="1"/>
  <c r="F40" i="2" s="1"/>
  <c r="Z39" i="2"/>
  <c r="AA39" i="2" s="1"/>
  <c r="D39" i="2" s="1"/>
  <c r="E39" i="2" s="1"/>
  <c r="F39" i="2" s="1"/>
  <c r="P39" i="2"/>
  <c r="Z38" i="2"/>
  <c r="P38" i="2"/>
  <c r="AA38" i="2" s="1"/>
  <c r="D38" i="2" s="1"/>
  <c r="E38" i="2" s="1"/>
  <c r="F38" i="2" s="1"/>
  <c r="Z37" i="2"/>
  <c r="P37" i="2"/>
  <c r="AA37" i="2" s="1"/>
  <c r="D37" i="2" s="1"/>
  <c r="E37" i="2" s="1"/>
  <c r="F37" i="2" s="1"/>
  <c r="Z36" i="2"/>
  <c r="P36" i="2"/>
  <c r="Z35" i="2"/>
  <c r="P35" i="2"/>
  <c r="AA35" i="2" s="1"/>
  <c r="D35" i="2" s="1"/>
  <c r="E35" i="2" s="1"/>
  <c r="F35" i="2" s="1"/>
  <c r="Z34" i="2"/>
  <c r="P34" i="2"/>
  <c r="AA33" i="2"/>
  <c r="D33" i="2" s="1"/>
  <c r="E33" i="2" s="1"/>
  <c r="F33" i="2" s="1"/>
  <c r="Z33" i="2"/>
  <c r="P33" i="2"/>
  <c r="Z32" i="2"/>
  <c r="P32" i="2"/>
  <c r="AA32" i="2" s="1"/>
  <c r="Z28" i="2"/>
  <c r="P28" i="2"/>
  <c r="AA28" i="2" s="1"/>
  <c r="D28" i="2" s="1"/>
  <c r="E28" i="2" s="1"/>
  <c r="F28" i="2" s="1"/>
  <c r="Z27" i="2"/>
  <c r="P27" i="2"/>
  <c r="AA27" i="2" s="1"/>
  <c r="D27" i="2" s="1"/>
  <c r="E27" i="2" s="1"/>
  <c r="F27" i="2" s="1"/>
  <c r="AA26" i="2"/>
  <c r="D26" i="2" s="1"/>
  <c r="E26" i="2" s="1"/>
  <c r="F26" i="2" s="1"/>
  <c r="Z26" i="2"/>
  <c r="P26" i="2"/>
  <c r="Z25" i="2"/>
  <c r="P25" i="2"/>
  <c r="Z24" i="2"/>
  <c r="P24" i="2"/>
  <c r="AA24" i="2" s="1"/>
  <c r="D24" i="2" s="1"/>
  <c r="E24" i="2" s="1"/>
  <c r="F24" i="2" s="1"/>
  <c r="Z23" i="2"/>
  <c r="P23" i="2"/>
  <c r="Z22" i="2"/>
  <c r="AA22" i="2" s="1"/>
  <c r="D22" i="2" s="1"/>
  <c r="E22" i="2" s="1"/>
  <c r="F22" i="2" s="1"/>
  <c r="P22" i="2"/>
  <c r="Z21" i="2"/>
  <c r="P21" i="2"/>
  <c r="AA20" i="2"/>
  <c r="D20" i="2" s="1"/>
  <c r="E20" i="2" s="1"/>
  <c r="F20" i="2" s="1"/>
  <c r="Z20" i="2"/>
  <c r="P20" i="2"/>
  <c r="Z19" i="2"/>
  <c r="P19" i="2"/>
  <c r="Z18" i="2"/>
  <c r="AA18" i="2" s="1"/>
  <c r="D18" i="2" s="1"/>
  <c r="E18" i="2" s="1"/>
  <c r="F18" i="2" s="1"/>
  <c r="P18" i="2"/>
  <c r="Z17" i="2"/>
  <c r="P17" i="2"/>
  <c r="Z16" i="2"/>
  <c r="P16" i="2"/>
  <c r="AA16" i="2" s="1"/>
  <c r="D16" i="2" s="1"/>
  <c r="E16" i="2" s="1"/>
  <c r="F16" i="2" s="1"/>
  <c r="Z15" i="2"/>
  <c r="P15" i="2"/>
  <c r="Z14" i="2"/>
  <c r="P14" i="2"/>
  <c r="AA14" i="2" s="1"/>
  <c r="D14" i="2" s="1"/>
  <c r="E14" i="2" s="1"/>
  <c r="F14" i="2" s="1"/>
  <c r="Z13" i="2"/>
  <c r="P13" i="2"/>
  <c r="Z12" i="2"/>
  <c r="AA12" i="2" s="1"/>
  <c r="D12" i="2" s="1"/>
  <c r="E12" i="2" s="1"/>
  <c r="F12" i="2" s="1"/>
  <c r="P12" i="2"/>
  <c r="Z11" i="2"/>
  <c r="P11" i="2"/>
  <c r="AA10" i="2"/>
  <c r="D10" i="2" s="1"/>
  <c r="E10" i="2" s="1"/>
  <c r="F10" i="2" s="1"/>
  <c r="Z10" i="2"/>
  <c r="P10" i="2"/>
  <c r="Z9" i="2"/>
  <c r="P9" i="2"/>
  <c r="Z8" i="2"/>
  <c r="P8" i="2"/>
  <c r="AA8" i="2" s="1"/>
  <c r="D8" i="2" s="1"/>
  <c r="E8" i="2" s="1"/>
  <c r="F8" i="2" s="1"/>
  <c r="Z7" i="2"/>
  <c r="P7" i="2"/>
  <c r="Z6" i="2"/>
  <c r="P6" i="2"/>
  <c r="Z5" i="2"/>
  <c r="P5" i="2"/>
  <c r="AA6" i="2" l="1"/>
  <c r="D6" i="2" s="1"/>
  <c r="E6" i="2" s="1"/>
  <c r="F6" i="2" s="1"/>
  <c r="AA21" i="2"/>
  <c r="D21" i="2" s="1"/>
  <c r="E21" i="2" s="1"/>
  <c r="F21" i="2" s="1"/>
  <c r="AA34" i="2"/>
  <c r="D34" i="2" s="1"/>
  <c r="E34" i="2" s="1"/>
  <c r="F34" i="2" s="1"/>
  <c r="AA48" i="2"/>
  <c r="D48" i="2" s="1"/>
  <c r="E48" i="2" s="1"/>
  <c r="F48" i="2" s="1"/>
  <c r="AA61" i="2"/>
  <c r="AA71" i="2"/>
  <c r="D71" i="2" s="1"/>
  <c r="E71" i="2" s="1"/>
  <c r="F71" i="2" s="1"/>
  <c r="AA80" i="2"/>
  <c r="D80" i="2" s="1"/>
  <c r="E80" i="2" s="1"/>
  <c r="F80" i="2" s="1"/>
  <c r="AA86" i="2"/>
  <c r="D86" i="2" s="1"/>
  <c r="E86" i="2" s="1"/>
  <c r="F86" i="2" s="1"/>
  <c r="AA99" i="2"/>
  <c r="AA117" i="2"/>
  <c r="D117" i="2" s="1"/>
  <c r="E117" i="2" s="1"/>
  <c r="F117" i="2" s="1"/>
  <c r="AA5" i="2"/>
  <c r="AA7" i="2"/>
  <c r="D7" i="2" s="1"/>
  <c r="E7" i="2" s="1"/>
  <c r="F7" i="2" s="1"/>
  <c r="AA19" i="2"/>
  <c r="D19" i="2" s="1"/>
  <c r="E19" i="2" s="1"/>
  <c r="F19" i="2" s="1"/>
  <c r="AA36" i="2"/>
  <c r="D36" i="2" s="1"/>
  <c r="E36" i="2" s="1"/>
  <c r="F36" i="2" s="1"/>
  <c r="AA46" i="2"/>
  <c r="D46" i="2" s="1"/>
  <c r="E46" i="2" s="1"/>
  <c r="F46" i="2" s="1"/>
  <c r="AA63" i="2"/>
  <c r="D63" i="2" s="1"/>
  <c r="E63" i="2" s="1"/>
  <c r="F63" i="2" s="1"/>
  <c r="AA88" i="2"/>
  <c r="D88" i="2" s="1"/>
  <c r="E88" i="2" s="1"/>
  <c r="F88" i="2" s="1"/>
  <c r="AA94" i="2"/>
  <c r="D94" i="2" s="1"/>
  <c r="E94" i="2" s="1"/>
  <c r="F94" i="2" s="1"/>
  <c r="AA103" i="2"/>
  <c r="D103" i="2" s="1"/>
  <c r="E103" i="2" s="1"/>
  <c r="F103" i="2" s="1"/>
  <c r="AA115" i="2"/>
  <c r="D115" i="2" s="1"/>
  <c r="E115" i="2" s="1"/>
  <c r="F115" i="2" s="1"/>
  <c r="AA17" i="2"/>
  <c r="D17" i="2" s="1"/>
  <c r="E17" i="2" s="1"/>
  <c r="F17" i="2" s="1"/>
  <c r="AA25" i="2"/>
  <c r="D25" i="2" s="1"/>
  <c r="E25" i="2" s="1"/>
  <c r="F25" i="2" s="1"/>
  <c r="AA52" i="2"/>
  <c r="D52" i="2" s="1"/>
  <c r="E52" i="2" s="1"/>
  <c r="F52" i="2" s="1"/>
  <c r="AA75" i="2"/>
  <c r="D75" i="2" s="1"/>
  <c r="E75" i="2" s="1"/>
  <c r="F75" i="2" s="1"/>
  <c r="AA9" i="2"/>
  <c r="D9" i="2" s="1"/>
  <c r="E9" i="2" s="1"/>
  <c r="F9" i="2" s="1"/>
  <c r="AA11" i="2"/>
  <c r="D11" i="2" s="1"/>
  <c r="E11" i="2" s="1"/>
  <c r="F11" i="2" s="1"/>
  <c r="AA13" i="2"/>
  <c r="D13" i="2" s="1"/>
  <c r="E13" i="2" s="1"/>
  <c r="F13" i="2" s="1"/>
  <c r="AA15" i="2"/>
  <c r="D15" i="2" s="1"/>
  <c r="E15" i="2" s="1"/>
  <c r="F15" i="2" s="1"/>
  <c r="AA23" i="2"/>
  <c r="D23" i="2" s="1"/>
  <c r="E23" i="2" s="1"/>
  <c r="F23" i="2" s="1"/>
  <c r="AA50" i="2"/>
  <c r="D50" i="2" s="1"/>
  <c r="E50" i="2" s="1"/>
  <c r="F50" i="2" s="1"/>
  <c r="AA73" i="2"/>
  <c r="D73" i="2" s="1"/>
  <c r="E73" i="2" s="1"/>
  <c r="F73" i="2" s="1"/>
  <c r="AA79" i="2"/>
  <c r="D79" i="2" s="1"/>
  <c r="E79" i="2" s="1"/>
  <c r="F79" i="2" s="1"/>
  <c r="AA100" i="2"/>
  <c r="D100" i="2" s="1"/>
  <c r="E100" i="2" s="1"/>
  <c r="F100" i="2" s="1"/>
</calcChain>
</file>

<file path=xl/sharedStrings.xml><?xml version="1.0" encoding="utf-8"?>
<sst xmlns="http://schemas.openxmlformats.org/spreadsheetml/2006/main" count="398" uniqueCount="130">
  <si>
    <t>國中男子</t>
  </si>
  <si>
    <t>組</t>
  </si>
  <si>
    <t>Name  of  Player</t>
  </si>
  <si>
    <t>HOLE</t>
  </si>
  <si>
    <t>OUT</t>
  </si>
  <si>
    <t>IN</t>
  </si>
  <si>
    <t>SUB</t>
  </si>
  <si>
    <t>備</t>
  </si>
  <si>
    <t>名次</t>
  </si>
  <si>
    <t>選手姓名</t>
  </si>
  <si>
    <t>1ST</t>
  </si>
  <si>
    <t>TOTAL</t>
  </si>
  <si>
    <t>PAR</t>
  </si>
  <si>
    <t>註</t>
  </si>
  <si>
    <t>朱澤閎</t>
  </si>
  <si>
    <t>黃振祐</t>
  </si>
  <si>
    <t>羅友成</t>
  </si>
  <si>
    <t>謝承洧</t>
  </si>
  <si>
    <t>郭時祈</t>
  </si>
  <si>
    <t>張晉嘉</t>
  </si>
  <si>
    <t>鄭勛陽</t>
  </si>
  <si>
    <t>施榮緯</t>
  </si>
  <si>
    <t>王宥鈞</t>
  </si>
  <si>
    <t>陳奕安</t>
  </si>
  <si>
    <t>陳峙浩</t>
  </si>
  <si>
    <t>王傳鴻</t>
  </si>
  <si>
    <t>施品存</t>
  </si>
  <si>
    <t>侯品宏</t>
  </si>
  <si>
    <t>宋騰越</t>
  </si>
  <si>
    <t>曾聿麟</t>
  </si>
  <si>
    <t>吳柏翰</t>
  </si>
  <si>
    <t>韓宇恩</t>
  </si>
  <si>
    <t>酆丞晏</t>
  </si>
  <si>
    <t>藍 山</t>
  </si>
  <si>
    <t>楊子樂</t>
  </si>
  <si>
    <t>陳品睿</t>
  </si>
  <si>
    <t>吳冠辰</t>
  </si>
  <si>
    <t>NR</t>
  </si>
  <si>
    <t>林澤棟</t>
  </si>
  <si>
    <t>陳典芸</t>
  </si>
  <si>
    <t>王詠蓁</t>
  </si>
  <si>
    <t>賴汪承璇</t>
  </si>
  <si>
    <t>王友函</t>
  </si>
  <si>
    <t>羅文彤</t>
  </si>
  <si>
    <t>諾楷熹</t>
  </si>
  <si>
    <t>石啟琳</t>
  </si>
  <si>
    <t>於可甯</t>
  </si>
  <si>
    <t>鄭家馨</t>
  </si>
  <si>
    <t>高中男</t>
  </si>
  <si>
    <t>黃凱駿</t>
  </si>
  <si>
    <t>鄭仕均</t>
  </si>
  <si>
    <t>方彥儒</t>
  </si>
  <si>
    <t>胡石恩宇</t>
  </si>
  <si>
    <t>蔡岳廷</t>
  </si>
  <si>
    <t>鄭庭翔</t>
  </si>
  <si>
    <t>魏經允</t>
  </si>
  <si>
    <t>林煒胤</t>
  </si>
  <si>
    <t>黃廉凱</t>
  </si>
  <si>
    <t>陳冠甫</t>
  </si>
  <si>
    <t>李承展</t>
  </si>
  <si>
    <t>羅仁甫</t>
  </si>
  <si>
    <t>高中女</t>
  </si>
  <si>
    <t>唐爾岑</t>
  </si>
  <si>
    <t>盧芊卉</t>
  </si>
  <si>
    <t>蔡亞彤</t>
  </si>
  <si>
    <t>李侑蓁</t>
  </si>
  <si>
    <t>賴映璇</t>
  </si>
  <si>
    <t>公開社會</t>
  </si>
  <si>
    <t>蔡政宏</t>
  </si>
  <si>
    <t>蔡國圭</t>
  </si>
  <si>
    <t>何國龍</t>
  </si>
  <si>
    <t>蔡書言</t>
  </si>
  <si>
    <t>詹芷綺</t>
  </si>
  <si>
    <t>王暐程</t>
  </si>
  <si>
    <t>林崑能</t>
  </si>
  <si>
    <t>楊定雄</t>
  </si>
  <si>
    <t>詹鴻錫</t>
  </si>
  <si>
    <t>陳厚宇</t>
  </si>
  <si>
    <t>郭政忠</t>
  </si>
  <si>
    <t>特設梯台</t>
  </si>
  <si>
    <t>王昕妍</t>
  </si>
  <si>
    <t>張云馨</t>
  </si>
  <si>
    <t>呂奕潔</t>
  </si>
  <si>
    <t>吳丞哲</t>
  </si>
  <si>
    <t>吳丞修</t>
  </si>
  <si>
    <t>游晴奇</t>
  </si>
  <si>
    <t>翁聖智</t>
  </si>
  <si>
    <t>池俊鄗</t>
  </si>
  <si>
    <t>王音茵</t>
  </si>
  <si>
    <t>陳映慈</t>
  </si>
  <si>
    <t>國小女子</t>
  </si>
  <si>
    <t>余語菲</t>
  </si>
  <si>
    <t>林雨潔</t>
  </si>
  <si>
    <t>劉元蕎</t>
  </si>
  <si>
    <t>李妍嬉</t>
  </si>
  <si>
    <t>劉元蕫</t>
  </si>
  <si>
    <t>李家瑀</t>
  </si>
  <si>
    <t>游淨嵐</t>
  </si>
  <si>
    <t>國小男子</t>
  </si>
  <si>
    <t>王靖嘉</t>
  </si>
  <si>
    <t>蔡皓名</t>
  </si>
  <si>
    <t>林子人</t>
  </si>
  <si>
    <t>林子鈞</t>
  </si>
  <si>
    <t>楊善存</t>
  </si>
  <si>
    <t>陳為煜</t>
  </si>
  <si>
    <t>曾聿忍</t>
  </si>
  <si>
    <t>毛子碩</t>
  </si>
  <si>
    <t>吳弘宇</t>
  </si>
  <si>
    <t>林亮瑜</t>
  </si>
  <si>
    <t xml:space="preserve"> 111年4月11日 星期一</t>
  </si>
  <si>
    <t>第一回合 成績表</t>
    <phoneticPr fontId="2" type="noConversion"/>
  </si>
  <si>
    <t>組</t>
    <phoneticPr fontId="4" type="noConversion"/>
  </si>
  <si>
    <t>Name   of  Player</t>
    <phoneticPr fontId="4" type="noConversion"/>
  </si>
  <si>
    <t>HOLE</t>
    <phoneticPr fontId="27" type="noConversion"/>
  </si>
  <si>
    <t>名次</t>
    <phoneticPr fontId="27" type="noConversion"/>
  </si>
  <si>
    <t>2ND</t>
    <phoneticPr fontId="4" type="noConversion"/>
  </si>
  <si>
    <t>PAR</t>
    <phoneticPr fontId="27" type="noConversion"/>
  </si>
  <si>
    <t>國中女子</t>
    <phoneticPr fontId="4" type="noConversion"/>
  </si>
  <si>
    <t>高中男子</t>
    <phoneticPr fontId="4" type="noConversion"/>
  </si>
  <si>
    <t>高中女</t>
    <phoneticPr fontId="4" type="noConversion"/>
  </si>
  <si>
    <t>公開社會</t>
    <phoneticPr fontId="4" type="noConversion"/>
  </si>
  <si>
    <t>NR</t>
    <phoneticPr fontId="4" type="noConversion"/>
  </si>
  <si>
    <t>特設梯台</t>
    <phoneticPr fontId="4" type="noConversion"/>
  </si>
  <si>
    <t>DQ</t>
    <phoneticPr fontId="4" type="noConversion"/>
  </si>
  <si>
    <t>國小女子</t>
    <phoneticPr fontId="4" type="noConversion"/>
  </si>
  <si>
    <t>國小男子</t>
    <phoneticPr fontId="4" type="noConversion"/>
  </si>
  <si>
    <t>林亮瑜</t>
    <phoneticPr fontId="4" type="noConversion"/>
  </si>
  <si>
    <t>第二回合 成績表</t>
    <phoneticPr fontId="2" type="noConversion"/>
  </si>
  <si>
    <t xml:space="preserve"> 111年4月12日</t>
    <phoneticPr fontId="2" type="noConversion"/>
  </si>
  <si>
    <t>國寶臺北市青年盃高爾夫錦標賽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</si>
</sst>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0]&quot;+&quot;#,##0;[=0]&quot;E&quot;;General"/>
  </numFmts>
  <fonts count="3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6"/>
      <name val="新細明體"/>
      <family val="1"/>
      <charset val="136"/>
    </font>
    <font>
      <b/>
      <sz val="7"/>
      <name val="新細明體"/>
      <family val="1"/>
      <charset val="136"/>
    </font>
    <font>
      <b/>
      <sz val="8"/>
      <name val="新細明體"/>
      <family val="1"/>
      <charset val="136"/>
    </font>
    <font>
      <b/>
      <sz val="11"/>
      <name val="新細明體"/>
      <family val="1"/>
      <charset val="136"/>
    </font>
    <font>
      <b/>
      <i/>
      <sz val="12"/>
      <name val="新細明體"/>
      <family val="1"/>
      <charset val="136"/>
    </font>
    <font>
      <sz val="14"/>
      <name val="新細明體"/>
      <family val="1"/>
      <charset val="136"/>
    </font>
    <font>
      <sz val="14"/>
      <color theme="1"/>
      <name val="標楷體"/>
      <family val="4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8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4"/>
      <color indexed="8"/>
      <name val="新細明體"/>
      <family val="1"/>
      <charset val="136"/>
    </font>
    <font>
      <b/>
      <i/>
      <sz val="18"/>
      <name val="標楷體"/>
      <family val="4"/>
      <charset val="136"/>
    </font>
    <font>
      <sz val="18"/>
      <name val="標楷體"/>
      <family val="4"/>
      <charset val="136"/>
    </font>
    <font>
      <b/>
      <i/>
      <sz val="12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2060"/>
      <name val="標楷體"/>
      <family val="4"/>
      <charset val="136"/>
    </font>
    <font>
      <b/>
      <sz val="20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細明體"/>
      <family val="3"/>
      <charset val="136"/>
    </font>
    <font>
      <b/>
      <i/>
      <sz val="10"/>
      <name val="新細明體"/>
      <family val="1"/>
      <charset val="136"/>
    </font>
    <font>
      <b/>
      <sz val="13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right"/>
    </xf>
    <xf numFmtId="0" fontId="12" fillId="3" borderId="30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3" fillId="0" borderId="33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1" fillId="0" borderId="35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>
      <alignment vertical="center"/>
    </xf>
    <xf numFmtId="0" fontId="12" fillId="3" borderId="36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3" fillId="0" borderId="42" xfId="0" applyFont="1" applyBorder="1" applyAlignment="1">
      <alignment horizontal="right"/>
    </xf>
    <xf numFmtId="0" fontId="12" fillId="3" borderId="52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5" fillId="3" borderId="30" xfId="0" applyFont="1" applyFill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8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distributed" vertical="center" justifyLastLine="1"/>
    </xf>
    <xf numFmtId="0" fontId="1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176" fontId="5" fillId="0" borderId="61" xfId="0" applyNumberFormat="1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right"/>
    </xf>
    <xf numFmtId="0" fontId="12" fillId="3" borderId="44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22" fillId="3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0" fontId="18" fillId="4" borderId="0" xfId="0" applyFont="1" applyFill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3" fillId="3" borderId="65" xfId="0" applyFont="1" applyFill="1" applyBorder="1" applyAlignment="1">
      <alignment horizontal="center" wrapText="1"/>
    </xf>
    <xf numFmtId="0" fontId="0" fillId="0" borderId="0" xfId="0" applyAlignme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51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center" vertical="center"/>
    </xf>
    <xf numFmtId="176" fontId="5" fillId="0" borderId="70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distributed" vertical="center" justifyLastLine="1"/>
    </xf>
    <xf numFmtId="176" fontId="5" fillId="0" borderId="27" xfId="0" applyNumberFormat="1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/>
    </xf>
    <xf numFmtId="176" fontId="5" fillId="0" borderId="71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7" xfId="0" applyFont="1" applyBorder="1" applyAlignment="1">
      <alignment horizontal="distributed" vertical="center" justifyLastLine="1"/>
    </xf>
    <xf numFmtId="0" fontId="1" fillId="0" borderId="46" xfId="0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 justifyLastLine="1"/>
    </xf>
    <xf numFmtId="0" fontId="28" fillId="0" borderId="0" xfId="0" applyFont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11" fillId="0" borderId="54" xfId="0" applyFont="1" applyBorder="1" applyAlignment="1">
      <alignment horizontal="distributed" vertical="center" justifyLastLine="1"/>
    </xf>
    <xf numFmtId="176" fontId="5" fillId="0" borderId="75" xfId="0" applyNumberFormat="1" applyFont="1" applyBorder="1" applyAlignment="1">
      <alignment horizontal="center" vertical="center" shrinkToFit="1"/>
    </xf>
    <xf numFmtId="0" fontId="29" fillId="0" borderId="47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0" fillId="0" borderId="34" xfId="0" applyBorder="1" applyAlignment="1">
      <alignment horizontal="center"/>
    </xf>
    <xf numFmtId="0" fontId="26" fillId="0" borderId="0" xfId="0" applyFont="1" applyAlignment="1">
      <alignment horizontal="center"/>
    </xf>
  </cellXfs>
  <cellStyles count="1">
    <cellStyle name="一般" xfId="0" builtinId="0"/>
  </cellStyles>
  <dxfs count="800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F77E-12DC-4B54-B403-81BE0CBDC994}">
  <dimension ref="A1:AA121"/>
  <sheetViews>
    <sheetView tabSelected="1" workbookViewId="0">
      <selection activeCell="AD6" sqref="AD6"/>
    </sheetView>
  </sheetViews>
  <sheetFormatPr defaultRowHeight="17"/>
  <cols>
    <col min="1" max="1" width="4.90625" customWidth="1"/>
    <col min="2" max="2" width="13.08984375" customWidth="1"/>
    <col min="3" max="3" width="4.26953125" customWidth="1"/>
    <col min="4" max="4" width="3.7265625" customWidth="1"/>
    <col min="5" max="5" width="4.6328125" customWidth="1"/>
    <col min="6" max="6" width="5" customWidth="1"/>
    <col min="7" max="15" width="4.08984375" customWidth="1"/>
    <col min="16" max="16" width="3.6328125" customWidth="1"/>
    <col min="17" max="24" width="4.08984375" customWidth="1"/>
    <col min="25" max="25" width="4.453125" bestFit="1" customWidth="1"/>
    <col min="26" max="26" width="3.6328125" customWidth="1"/>
    <col min="27" max="27" width="3.90625" customWidth="1"/>
  </cols>
  <sheetData>
    <row r="1" spans="1:27" s="107" customFormat="1" ht="28" thickTop="1">
      <c r="A1" s="159" t="s">
        <v>129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s="107" customFormat="1" ht="25">
      <c r="A2" s="160" t="s">
        <v>127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1:27" s="107" customFormat="1" ht="25.5" thickBot="1">
      <c r="A3" s="163"/>
      <c r="B3" s="163"/>
      <c r="C3" s="111"/>
      <c r="D3" s="112"/>
      <c r="E3" s="112"/>
      <c r="F3" s="109"/>
      <c r="G3" s="109"/>
      <c r="H3" s="161"/>
      <c r="I3" s="161"/>
      <c r="J3" s="161"/>
      <c r="V3" s="162" t="s">
        <v>128</v>
      </c>
      <c r="W3" s="162"/>
      <c r="X3" s="162"/>
      <c r="Y3" s="162"/>
      <c r="Z3" s="162"/>
      <c r="AA3" s="162"/>
    </row>
    <row r="4" spans="1:27" ht="18" thickTop="1" thickBot="1">
      <c r="A4" s="156" t="s">
        <v>112</v>
      </c>
      <c r="B4" s="157"/>
      <c r="C4" s="157"/>
      <c r="D4" s="157"/>
      <c r="E4" s="158"/>
      <c r="F4" s="6" t="s">
        <v>113</v>
      </c>
      <c r="G4" s="7">
        <v>1</v>
      </c>
      <c r="H4" s="8">
        <v>2</v>
      </c>
      <c r="I4" s="8">
        <v>3</v>
      </c>
      <c r="J4" s="8">
        <v>4</v>
      </c>
      <c r="K4" s="8">
        <v>5</v>
      </c>
      <c r="L4" s="8">
        <v>6</v>
      </c>
      <c r="M4" s="8">
        <v>7</v>
      </c>
      <c r="N4" s="8">
        <v>8</v>
      </c>
      <c r="O4" s="9">
        <v>9</v>
      </c>
      <c r="P4" s="10" t="s">
        <v>4</v>
      </c>
      <c r="Q4" s="7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9">
        <v>18</v>
      </c>
      <c r="Z4" s="11" t="s">
        <v>5</v>
      </c>
      <c r="AA4" s="113" t="s">
        <v>6</v>
      </c>
    </row>
    <row r="5" spans="1:27" ht="20.5" thickTop="1" thickBot="1">
      <c r="A5" s="114" t="s">
        <v>114</v>
      </c>
      <c r="B5" s="115" t="s">
        <v>9</v>
      </c>
      <c r="C5" s="116" t="s">
        <v>10</v>
      </c>
      <c r="D5" s="117" t="s">
        <v>115</v>
      </c>
      <c r="E5" s="118" t="s">
        <v>11</v>
      </c>
      <c r="F5" s="18" t="s">
        <v>116</v>
      </c>
      <c r="G5" s="19">
        <v>4</v>
      </c>
      <c r="H5" s="20">
        <v>4</v>
      </c>
      <c r="I5" s="20">
        <v>3</v>
      </c>
      <c r="J5" s="20">
        <v>4</v>
      </c>
      <c r="K5" s="20">
        <v>5</v>
      </c>
      <c r="L5" s="20">
        <v>3</v>
      </c>
      <c r="M5" s="20">
        <v>4</v>
      </c>
      <c r="N5" s="20">
        <v>5</v>
      </c>
      <c r="O5" s="21">
        <v>4</v>
      </c>
      <c r="P5" s="22">
        <f t="shared" ref="P5:P28" si="0">SUM(G5:O5)</f>
        <v>36</v>
      </c>
      <c r="Q5" s="19">
        <v>5</v>
      </c>
      <c r="R5" s="20">
        <v>3</v>
      </c>
      <c r="S5" s="20">
        <v>4</v>
      </c>
      <c r="T5" s="20">
        <v>4</v>
      </c>
      <c r="U5" s="20">
        <v>4</v>
      </c>
      <c r="V5" s="20">
        <v>3</v>
      </c>
      <c r="W5" s="20">
        <v>4</v>
      </c>
      <c r="X5" s="20">
        <v>4</v>
      </c>
      <c r="Y5" s="21">
        <v>5</v>
      </c>
      <c r="Z5" s="22">
        <f t="shared" ref="Z5:Z28" si="1">SUM(Q5:Y5)</f>
        <v>36</v>
      </c>
      <c r="AA5" s="23">
        <f t="shared" ref="AA5:AA28" si="2">SUM(P5,Z5)</f>
        <v>72</v>
      </c>
    </row>
    <row r="6" spans="1:27" ht="19.5">
      <c r="A6" s="119">
        <v>1</v>
      </c>
      <c r="B6" s="120" t="s">
        <v>16</v>
      </c>
      <c r="C6" s="56">
        <v>74</v>
      </c>
      <c r="D6" s="121">
        <f t="shared" ref="D6:D28" si="3">SUM(AA6)</f>
        <v>74</v>
      </c>
      <c r="E6" s="28">
        <f t="shared" ref="E6:E28" si="4">SUM(C6:D6)</f>
        <v>148</v>
      </c>
      <c r="F6" s="122">
        <f t="shared" ref="F6:F28" si="5">E6-$AC$5*2</f>
        <v>148</v>
      </c>
      <c r="G6" s="123">
        <v>4</v>
      </c>
      <c r="H6" s="28">
        <v>4</v>
      </c>
      <c r="I6" s="28">
        <v>3</v>
      </c>
      <c r="J6" s="28">
        <v>3</v>
      </c>
      <c r="K6" s="28">
        <v>5</v>
      </c>
      <c r="L6" s="28">
        <v>3</v>
      </c>
      <c r="M6" s="28">
        <v>4</v>
      </c>
      <c r="N6" s="28">
        <v>4</v>
      </c>
      <c r="O6" s="124">
        <v>4</v>
      </c>
      <c r="P6" s="33">
        <f t="shared" si="0"/>
        <v>34</v>
      </c>
      <c r="Q6" s="123">
        <v>5</v>
      </c>
      <c r="R6" s="28">
        <v>3</v>
      </c>
      <c r="S6" s="28">
        <v>6</v>
      </c>
      <c r="T6" s="28">
        <v>6</v>
      </c>
      <c r="U6" s="28">
        <v>4</v>
      </c>
      <c r="V6" s="28">
        <v>3</v>
      </c>
      <c r="W6" s="28">
        <v>5</v>
      </c>
      <c r="X6" s="28">
        <v>4</v>
      </c>
      <c r="Y6" s="124">
        <v>4</v>
      </c>
      <c r="Z6" s="33">
        <f t="shared" si="1"/>
        <v>40</v>
      </c>
      <c r="AA6" s="34">
        <f t="shared" si="2"/>
        <v>74</v>
      </c>
    </row>
    <row r="7" spans="1:27" ht="19.5">
      <c r="A7" s="125">
        <v>2</v>
      </c>
      <c r="B7" s="120" t="s">
        <v>17</v>
      </c>
      <c r="C7" s="56">
        <v>75</v>
      </c>
      <c r="D7" s="121">
        <f t="shared" si="3"/>
        <v>74</v>
      </c>
      <c r="E7" s="28">
        <f t="shared" si="4"/>
        <v>149</v>
      </c>
      <c r="F7" s="122">
        <f t="shared" si="5"/>
        <v>149</v>
      </c>
      <c r="G7" s="123">
        <v>4</v>
      </c>
      <c r="H7" s="28">
        <v>4</v>
      </c>
      <c r="I7" s="28">
        <v>4</v>
      </c>
      <c r="J7" s="28">
        <v>4</v>
      </c>
      <c r="K7" s="28">
        <v>4</v>
      </c>
      <c r="L7" s="28">
        <v>3</v>
      </c>
      <c r="M7" s="28">
        <v>4</v>
      </c>
      <c r="N7" s="28">
        <v>5</v>
      </c>
      <c r="O7" s="124">
        <v>3</v>
      </c>
      <c r="P7" s="33">
        <f t="shared" si="0"/>
        <v>35</v>
      </c>
      <c r="Q7" s="123">
        <v>6</v>
      </c>
      <c r="R7" s="28">
        <v>3</v>
      </c>
      <c r="S7" s="28">
        <v>4</v>
      </c>
      <c r="T7" s="28">
        <v>5</v>
      </c>
      <c r="U7" s="28">
        <v>4</v>
      </c>
      <c r="V7" s="28">
        <v>4</v>
      </c>
      <c r="W7" s="28">
        <v>4</v>
      </c>
      <c r="X7" s="28">
        <v>4</v>
      </c>
      <c r="Y7" s="124">
        <v>5</v>
      </c>
      <c r="Z7" s="33">
        <f t="shared" si="1"/>
        <v>39</v>
      </c>
      <c r="AA7" s="34">
        <f t="shared" si="2"/>
        <v>74</v>
      </c>
    </row>
    <row r="8" spans="1:27" ht="19.5">
      <c r="A8" s="119">
        <v>3</v>
      </c>
      <c r="B8" s="120" t="s">
        <v>15</v>
      </c>
      <c r="C8" s="56">
        <v>73</v>
      </c>
      <c r="D8" s="121">
        <f t="shared" si="3"/>
        <v>78</v>
      </c>
      <c r="E8" s="28">
        <f t="shared" si="4"/>
        <v>151</v>
      </c>
      <c r="F8" s="122">
        <f t="shared" si="5"/>
        <v>151</v>
      </c>
      <c r="G8" s="123">
        <v>4</v>
      </c>
      <c r="H8" s="28">
        <v>4</v>
      </c>
      <c r="I8" s="28">
        <v>5</v>
      </c>
      <c r="J8" s="28">
        <v>3</v>
      </c>
      <c r="K8" s="28">
        <v>4</v>
      </c>
      <c r="L8" s="28">
        <v>3</v>
      </c>
      <c r="M8" s="28">
        <v>5</v>
      </c>
      <c r="N8" s="28">
        <v>5</v>
      </c>
      <c r="O8" s="124">
        <v>5</v>
      </c>
      <c r="P8" s="33">
        <f t="shared" si="0"/>
        <v>38</v>
      </c>
      <c r="Q8" s="123">
        <v>5</v>
      </c>
      <c r="R8" s="28">
        <v>4</v>
      </c>
      <c r="S8" s="28">
        <v>4</v>
      </c>
      <c r="T8" s="28">
        <v>5</v>
      </c>
      <c r="U8" s="28">
        <v>4</v>
      </c>
      <c r="V8" s="28">
        <v>3</v>
      </c>
      <c r="W8" s="28">
        <v>4</v>
      </c>
      <c r="X8" s="28">
        <v>6</v>
      </c>
      <c r="Y8" s="124">
        <v>5</v>
      </c>
      <c r="Z8" s="33">
        <f t="shared" si="1"/>
        <v>40</v>
      </c>
      <c r="AA8" s="34">
        <f t="shared" si="2"/>
        <v>78</v>
      </c>
    </row>
    <row r="9" spans="1:27" ht="19.5">
      <c r="A9" s="125">
        <v>4</v>
      </c>
      <c r="B9" s="120" t="s">
        <v>23</v>
      </c>
      <c r="C9" s="56">
        <v>81</v>
      </c>
      <c r="D9" s="121">
        <f t="shared" si="3"/>
        <v>74</v>
      </c>
      <c r="E9" s="28">
        <f t="shared" si="4"/>
        <v>155</v>
      </c>
      <c r="F9" s="122">
        <f t="shared" si="5"/>
        <v>155</v>
      </c>
      <c r="G9" s="123">
        <v>4</v>
      </c>
      <c r="H9" s="28">
        <v>3</v>
      </c>
      <c r="I9" s="28">
        <v>3</v>
      </c>
      <c r="J9" s="28">
        <v>5</v>
      </c>
      <c r="K9" s="28">
        <v>5</v>
      </c>
      <c r="L9" s="28">
        <v>2</v>
      </c>
      <c r="M9" s="28">
        <v>4</v>
      </c>
      <c r="N9" s="28">
        <v>5</v>
      </c>
      <c r="O9" s="124">
        <v>4</v>
      </c>
      <c r="P9" s="33">
        <f t="shared" si="0"/>
        <v>35</v>
      </c>
      <c r="Q9" s="123">
        <v>5</v>
      </c>
      <c r="R9" s="28">
        <v>4</v>
      </c>
      <c r="S9" s="28">
        <v>4</v>
      </c>
      <c r="T9" s="28">
        <v>4</v>
      </c>
      <c r="U9" s="28">
        <v>7</v>
      </c>
      <c r="V9" s="28">
        <v>3</v>
      </c>
      <c r="W9" s="28">
        <v>4</v>
      </c>
      <c r="X9" s="28">
        <v>4</v>
      </c>
      <c r="Y9" s="124">
        <v>4</v>
      </c>
      <c r="Z9" s="33">
        <f t="shared" si="1"/>
        <v>39</v>
      </c>
      <c r="AA9" s="34">
        <f t="shared" si="2"/>
        <v>74</v>
      </c>
    </row>
    <row r="10" spans="1:27" ht="19.5">
      <c r="A10" s="119">
        <v>5</v>
      </c>
      <c r="B10" s="126" t="s">
        <v>21</v>
      </c>
      <c r="C10" s="31">
        <v>80</v>
      </c>
      <c r="D10" s="121">
        <f t="shared" si="3"/>
        <v>75</v>
      </c>
      <c r="E10" s="28">
        <f t="shared" si="4"/>
        <v>155</v>
      </c>
      <c r="F10" s="127">
        <f t="shared" si="5"/>
        <v>155</v>
      </c>
      <c r="G10" s="123">
        <v>5</v>
      </c>
      <c r="H10" s="28">
        <v>4</v>
      </c>
      <c r="I10" s="28">
        <v>3</v>
      </c>
      <c r="J10" s="28">
        <v>4</v>
      </c>
      <c r="K10" s="28">
        <v>6</v>
      </c>
      <c r="L10" s="28">
        <v>3</v>
      </c>
      <c r="M10" s="28">
        <v>4</v>
      </c>
      <c r="N10" s="28">
        <v>4</v>
      </c>
      <c r="O10" s="124">
        <v>4</v>
      </c>
      <c r="P10" s="33">
        <f t="shared" si="0"/>
        <v>37</v>
      </c>
      <c r="Q10" s="123">
        <v>4</v>
      </c>
      <c r="R10" s="28">
        <v>3</v>
      </c>
      <c r="S10" s="28">
        <v>5</v>
      </c>
      <c r="T10" s="28">
        <v>4</v>
      </c>
      <c r="U10" s="28">
        <v>5</v>
      </c>
      <c r="V10" s="28">
        <v>5</v>
      </c>
      <c r="W10" s="28">
        <v>4</v>
      </c>
      <c r="X10" s="28">
        <v>4</v>
      </c>
      <c r="Y10" s="124">
        <v>4</v>
      </c>
      <c r="Z10" s="33">
        <f t="shared" si="1"/>
        <v>38</v>
      </c>
      <c r="AA10" s="34">
        <f t="shared" si="2"/>
        <v>75</v>
      </c>
    </row>
    <row r="11" spans="1:27" ht="19.5">
      <c r="A11" s="125">
        <v>6</v>
      </c>
      <c r="B11" s="120" t="s">
        <v>18</v>
      </c>
      <c r="C11" s="56">
        <v>76</v>
      </c>
      <c r="D11" s="128">
        <f t="shared" si="3"/>
        <v>79</v>
      </c>
      <c r="E11" s="57">
        <f t="shared" si="4"/>
        <v>155</v>
      </c>
      <c r="F11" s="129">
        <f t="shared" si="5"/>
        <v>155</v>
      </c>
      <c r="G11" s="130">
        <v>5</v>
      </c>
      <c r="H11" s="57">
        <v>4</v>
      </c>
      <c r="I11" s="57">
        <v>4</v>
      </c>
      <c r="J11" s="57">
        <v>4</v>
      </c>
      <c r="K11" s="57">
        <v>6</v>
      </c>
      <c r="L11" s="57">
        <v>3</v>
      </c>
      <c r="M11" s="57">
        <v>4</v>
      </c>
      <c r="N11" s="57">
        <v>5</v>
      </c>
      <c r="O11" s="131">
        <v>4</v>
      </c>
      <c r="P11" s="61">
        <f t="shared" si="0"/>
        <v>39</v>
      </c>
      <c r="Q11" s="130">
        <v>7</v>
      </c>
      <c r="R11" s="57">
        <v>3</v>
      </c>
      <c r="S11" s="57">
        <v>4</v>
      </c>
      <c r="T11" s="57">
        <v>4</v>
      </c>
      <c r="U11" s="57">
        <v>5</v>
      </c>
      <c r="V11" s="57">
        <v>4</v>
      </c>
      <c r="W11" s="57">
        <v>4</v>
      </c>
      <c r="X11" s="57">
        <v>4</v>
      </c>
      <c r="Y11" s="131">
        <v>5</v>
      </c>
      <c r="Z11" s="61">
        <f t="shared" si="1"/>
        <v>40</v>
      </c>
      <c r="AA11" s="62">
        <f t="shared" si="2"/>
        <v>79</v>
      </c>
    </row>
    <row r="12" spans="1:27" ht="19.5">
      <c r="A12" s="119">
        <v>7</v>
      </c>
      <c r="B12" s="120" t="s">
        <v>22</v>
      </c>
      <c r="C12" s="56">
        <v>81</v>
      </c>
      <c r="D12" s="121">
        <f t="shared" si="3"/>
        <v>76</v>
      </c>
      <c r="E12" s="28">
        <f t="shared" si="4"/>
        <v>157</v>
      </c>
      <c r="F12" s="122">
        <f t="shared" si="5"/>
        <v>157</v>
      </c>
      <c r="G12" s="123">
        <v>5</v>
      </c>
      <c r="H12" s="28">
        <v>4</v>
      </c>
      <c r="I12" s="28">
        <v>4</v>
      </c>
      <c r="J12" s="28">
        <v>4</v>
      </c>
      <c r="K12" s="28">
        <v>5</v>
      </c>
      <c r="L12" s="28">
        <v>3</v>
      </c>
      <c r="M12" s="28">
        <v>4</v>
      </c>
      <c r="N12" s="28">
        <v>4</v>
      </c>
      <c r="O12" s="124">
        <v>4</v>
      </c>
      <c r="P12" s="33">
        <f t="shared" si="0"/>
        <v>37</v>
      </c>
      <c r="Q12" s="123">
        <v>6</v>
      </c>
      <c r="R12" s="28">
        <v>4</v>
      </c>
      <c r="S12" s="28">
        <v>4</v>
      </c>
      <c r="T12" s="28">
        <v>4</v>
      </c>
      <c r="U12" s="28">
        <v>4</v>
      </c>
      <c r="V12" s="28">
        <v>3</v>
      </c>
      <c r="W12" s="28">
        <v>4</v>
      </c>
      <c r="X12" s="28">
        <v>5</v>
      </c>
      <c r="Y12" s="124">
        <v>5</v>
      </c>
      <c r="Z12" s="33">
        <f t="shared" si="1"/>
        <v>39</v>
      </c>
      <c r="AA12" s="34">
        <f t="shared" si="2"/>
        <v>76</v>
      </c>
    </row>
    <row r="13" spans="1:27" ht="19.5">
      <c r="A13" s="125">
        <v>8</v>
      </c>
      <c r="B13" s="120" t="s">
        <v>14</v>
      </c>
      <c r="C13" s="56">
        <v>70</v>
      </c>
      <c r="D13" s="121">
        <f t="shared" si="3"/>
        <v>87</v>
      </c>
      <c r="E13" s="28">
        <f t="shared" si="4"/>
        <v>157</v>
      </c>
      <c r="F13" s="122">
        <f t="shared" si="5"/>
        <v>157</v>
      </c>
      <c r="G13" s="123">
        <v>5</v>
      </c>
      <c r="H13" s="28">
        <v>4</v>
      </c>
      <c r="I13" s="28">
        <v>3</v>
      </c>
      <c r="J13" s="28">
        <v>7</v>
      </c>
      <c r="K13" s="28">
        <v>6</v>
      </c>
      <c r="L13" s="28">
        <v>4</v>
      </c>
      <c r="M13" s="28">
        <v>4</v>
      </c>
      <c r="N13" s="28">
        <v>7</v>
      </c>
      <c r="O13" s="124">
        <v>5</v>
      </c>
      <c r="P13" s="33">
        <f t="shared" si="0"/>
        <v>45</v>
      </c>
      <c r="Q13" s="123">
        <v>6</v>
      </c>
      <c r="R13" s="28">
        <v>5</v>
      </c>
      <c r="S13" s="28">
        <v>5</v>
      </c>
      <c r="T13" s="28">
        <v>4</v>
      </c>
      <c r="U13" s="28">
        <v>4</v>
      </c>
      <c r="V13" s="28">
        <v>3</v>
      </c>
      <c r="W13" s="28">
        <v>4</v>
      </c>
      <c r="X13" s="28">
        <v>5</v>
      </c>
      <c r="Y13" s="124">
        <v>6</v>
      </c>
      <c r="Z13" s="33">
        <f t="shared" si="1"/>
        <v>42</v>
      </c>
      <c r="AA13" s="34">
        <f t="shared" si="2"/>
        <v>87</v>
      </c>
    </row>
    <row r="14" spans="1:27" ht="19.5">
      <c r="A14" s="119">
        <v>9</v>
      </c>
      <c r="B14" s="120" t="s">
        <v>19</v>
      </c>
      <c r="C14" s="56">
        <v>78</v>
      </c>
      <c r="D14" s="121">
        <f t="shared" si="3"/>
        <v>80</v>
      </c>
      <c r="E14" s="28">
        <f t="shared" si="4"/>
        <v>158</v>
      </c>
      <c r="F14" s="122">
        <f t="shared" si="5"/>
        <v>158</v>
      </c>
      <c r="G14" s="123">
        <v>5</v>
      </c>
      <c r="H14" s="28">
        <v>5</v>
      </c>
      <c r="I14" s="28">
        <v>3</v>
      </c>
      <c r="J14" s="28">
        <v>5</v>
      </c>
      <c r="K14" s="28">
        <v>5</v>
      </c>
      <c r="L14" s="28">
        <v>3</v>
      </c>
      <c r="M14" s="28">
        <v>4</v>
      </c>
      <c r="N14" s="28">
        <v>5</v>
      </c>
      <c r="O14" s="124">
        <v>4</v>
      </c>
      <c r="P14" s="33">
        <f t="shared" si="0"/>
        <v>39</v>
      </c>
      <c r="Q14" s="123">
        <v>5</v>
      </c>
      <c r="R14" s="28">
        <v>3</v>
      </c>
      <c r="S14" s="28">
        <v>7</v>
      </c>
      <c r="T14" s="28">
        <v>4</v>
      </c>
      <c r="U14" s="28">
        <v>4</v>
      </c>
      <c r="V14" s="28">
        <v>5</v>
      </c>
      <c r="W14" s="28">
        <v>4</v>
      </c>
      <c r="X14" s="28">
        <v>4</v>
      </c>
      <c r="Y14" s="124">
        <v>5</v>
      </c>
      <c r="Z14" s="33">
        <f t="shared" si="1"/>
        <v>41</v>
      </c>
      <c r="AA14" s="34">
        <f t="shared" si="2"/>
        <v>80</v>
      </c>
    </row>
    <row r="15" spans="1:27" ht="19.5">
      <c r="A15" s="125">
        <v>10</v>
      </c>
      <c r="B15" s="120" t="s">
        <v>24</v>
      </c>
      <c r="C15" s="56">
        <v>82</v>
      </c>
      <c r="D15" s="121">
        <f t="shared" si="3"/>
        <v>78</v>
      </c>
      <c r="E15" s="28">
        <f t="shared" si="4"/>
        <v>160</v>
      </c>
      <c r="F15" s="122">
        <f t="shared" si="5"/>
        <v>160</v>
      </c>
      <c r="G15" s="123">
        <v>4</v>
      </c>
      <c r="H15" s="28">
        <v>4</v>
      </c>
      <c r="I15" s="28">
        <v>2</v>
      </c>
      <c r="J15" s="28">
        <v>4</v>
      </c>
      <c r="K15" s="28">
        <v>5</v>
      </c>
      <c r="L15" s="28">
        <v>3</v>
      </c>
      <c r="M15" s="28">
        <v>5</v>
      </c>
      <c r="N15" s="28">
        <v>5</v>
      </c>
      <c r="O15" s="124">
        <v>3</v>
      </c>
      <c r="P15" s="33">
        <f t="shared" si="0"/>
        <v>35</v>
      </c>
      <c r="Q15" s="123">
        <v>8</v>
      </c>
      <c r="R15" s="28">
        <v>4</v>
      </c>
      <c r="S15" s="28">
        <v>4</v>
      </c>
      <c r="T15" s="28">
        <v>5</v>
      </c>
      <c r="U15" s="28">
        <v>4</v>
      </c>
      <c r="V15" s="28">
        <v>3</v>
      </c>
      <c r="W15" s="28">
        <v>4</v>
      </c>
      <c r="X15" s="28">
        <v>6</v>
      </c>
      <c r="Y15" s="124">
        <v>5</v>
      </c>
      <c r="Z15" s="33">
        <f t="shared" si="1"/>
        <v>43</v>
      </c>
      <c r="AA15" s="34">
        <f t="shared" si="2"/>
        <v>78</v>
      </c>
    </row>
    <row r="16" spans="1:27" ht="19.5">
      <c r="A16" s="119">
        <v>11</v>
      </c>
      <c r="B16" s="120" t="s">
        <v>20</v>
      </c>
      <c r="C16" s="56">
        <v>78</v>
      </c>
      <c r="D16" s="121">
        <f t="shared" si="3"/>
        <v>84</v>
      </c>
      <c r="E16" s="28">
        <f t="shared" si="4"/>
        <v>162</v>
      </c>
      <c r="F16" s="122">
        <f t="shared" si="5"/>
        <v>162</v>
      </c>
      <c r="G16" s="123">
        <v>8</v>
      </c>
      <c r="H16" s="28">
        <v>4</v>
      </c>
      <c r="I16" s="28">
        <v>4</v>
      </c>
      <c r="J16" s="28">
        <v>6</v>
      </c>
      <c r="K16" s="28">
        <v>9</v>
      </c>
      <c r="L16" s="28">
        <v>4</v>
      </c>
      <c r="M16" s="28">
        <v>4</v>
      </c>
      <c r="N16" s="28">
        <v>8</v>
      </c>
      <c r="O16" s="124">
        <v>3</v>
      </c>
      <c r="P16" s="33">
        <f t="shared" si="0"/>
        <v>50</v>
      </c>
      <c r="Q16" s="123">
        <v>5</v>
      </c>
      <c r="R16" s="28">
        <v>3</v>
      </c>
      <c r="S16" s="28">
        <v>4</v>
      </c>
      <c r="T16" s="28">
        <v>4</v>
      </c>
      <c r="U16" s="28">
        <v>4</v>
      </c>
      <c r="V16" s="28">
        <v>2</v>
      </c>
      <c r="W16" s="28">
        <v>3</v>
      </c>
      <c r="X16" s="28">
        <v>4</v>
      </c>
      <c r="Y16" s="124">
        <v>5</v>
      </c>
      <c r="Z16" s="33">
        <f t="shared" si="1"/>
        <v>34</v>
      </c>
      <c r="AA16" s="34">
        <f t="shared" si="2"/>
        <v>84</v>
      </c>
    </row>
    <row r="17" spans="1:27" ht="19.5">
      <c r="A17" s="125">
        <v>12</v>
      </c>
      <c r="B17" s="120" t="s">
        <v>26</v>
      </c>
      <c r="C17" s="56">
        <v>87</v>
      </c>
      <c r="D17" s="121">
        <f t="shared" si="3"/>
        <v>80</v>
      </c>
      <c r="E17" s="28">
        <f t="shared" si="4"/>
        <v>167</v>
      </c>
      <c r="F17" s="122">
        <f t="shared" si="5"/>
        <v>167</v>
      </c>
      <c r="G17" s="123">
        <v>4</v>
      </c>
      <c r="H17" s="28">
        <v>4</v>
      </c>
      <c r="I17" s="28">
        <v>4</v>
      </c>
      <c r="J17" s="28">
        <v>4</v>
      </c>
      <c r="K17" s="28">
        <v>5</v>
      </c>
      <c r="L17" s="28">
        <v>4</v>
      </c>
      <c r="M17" s="28">
        <v>5</v>
      </c>
      <c r="N17" s="28">
        <v>5</v>
      </c>
      <c r="O17" s="124">
        <v>5</v>
      </c>
      <c r="P17" s="33">
        <f t="shared" si="0"/>
        <v>40</v>
      </c>
      <c r="Q17" s="123">
        <v>5</v>
      </c>
      <c r="R17" s="28">
        <v>3</v>
      </c>
      <c r="S17" s="28">
        <v>4</v>
      </c>
      <c r="T17" s="28">
        <v>6</v>
      </c>
      <c r="U17" s="28">
        <v>5</v>
      </c>
      <c r="V17" s="28">
        <v>3</v>
      </c>
      <c r="W17" s="28">
        <v>4</v>
      </c>
      <c r="X17" s="28">
        <v>4</v>
      </c>
      <c r="Y17" s="124">
        <v>6</v>
      </c>
      <c r="Z17" s="33">
        <f t="shared" si="1"/>
        <v>40</v>
      </c>
      <c r="AA17" s="34">
        <f t="shared" si="2"/>
        <v>80</v>
      </c>
    </row>
    <row r="18" spans="1:27" ht="19.5">
      <c r="A18" s="119">
        <v>13</v>
      </c>
      <c r="B18" s="120" t="s">
        <v>25</v>
      </c>
      <c r="C18" s="56">
        <v>85</v>
      </c>
      <c r="D18" s="121">
        <f t="shared" si="3"/>
        <v>91</v>
      </c>
      <c r="E18" s="28">
        <f t="shared" si="4"/>
        <v>176</v>
      </c>
      <c r="F18" s="122">
        <f t="shared" si="5"/>
        <v>176</v>
      </c>
      <c r="G18" s="123">
        <v>4</v>
      </c>
      <c r="H18" s="28">
        <v>5</v>
      </c>
      <c r="I18" s="28">
        <v>5</v>
      </c>
      <c r="J18" s="28">
        <v>4</v>
      </c>
      <c r="K18" s="28">
        <v>7</v>
      </c>
      <c r="L18" s="28">
        <v>4</v>
      </c>
      <c r="M18" s="28">
        <v>5</v>
      </c>
      <c r="N18" s="28">
        <v>4</v>
      </c>
      <c r="O18" s="124">
        <v>4</v>
      </c>
      <c r="P18" s="33">
        <f t="shared" si="0"/>
        <v>42</v>
      </c>
      <c r="Q18" s="123">
        <v>6</v>
      </c>
      <c r="R18" s="28">
        <v>3</v>
      </c>
      <c r="S18" s="28">
        <v>6</v>
      </c>
      <c r="T18" s="28">
        <v>7</v>
      </c>
      <c r="U18" s="28">
        <v>6</v>
      </c>
      <c r="V18" s="28">
        <v>5</v>
      </c>
      <c r="W18" s="28">
        <v>5</v>
      </c>
      <c r="X18" s="28">
        <v>5</v>
      </c>
      <c r="Y18" s="124">
        <v>6</v>
      </c>
      <c r="Z18" s="33">
        <f t="shared" si="1"/>
        <v>49</v>
      </c>
      <c r="AA18" s="34">
        <f t="shared" si="2"/>
        <v>91</v>
      </c>
    </row>
    <row r="19" spans="1:27" ht="19.5">
      <c r="A19" s="125">
        <v>14</v>
      </c>
      <c r="B19" s="120" t="s">
        <v>27</v>
      </c>
      <c r="C19" s="56">
        <v>87</v>
      </c>
      <c r="D19" s="121">
        <f t="shared" si="3"/>
        <v>92</v>
      </c>
      <c r="E19" s="28">
        <f t="shared" si="4"/>
        <v>179</v>
      </c>
      <c r="F19" s="122">
        <f t="shared" si="5"/>
        <v>179</v>
      </c>
      <c r="G19" s="123">
        <v>5</v>
      </c>
      <c r="H19" s="28">
        <v>6</v>
      </c>
      <c r="I19" s="28">
        <v>3</v>
      </c>
      <c r="J19" s="28">
        <v>8</v>
      </c>
      <c r="K19" s="28">
        <v>7</v>
      </c>
      <c r="L19" s="28">
        <v>4</v>
      </c>
      <c r="M19" s="28">
        <v>5</v>
      </c>
      <c r="N19" s="28">
        <v>6</v>
      </c>
      <c r="O19" s="124">
        <v>4</v>
      </c>
      <c r="P19" s="33">
        <f t="shared" si="0"/>
        <v>48</v>
      </c>
      <c r="Q19" s="123">
        <v>5</v>
      </c>
      <c r="R19" s="28">
        <v>3</v>
      </c>
      <c r="S19" s="28">
        <v>4</v>
      </c>
      <c r="T19" s="28">
        <v>5</v>
      </c>
      <c r="U19" s="28">
        <v>5</v>
      </c>
      <c r="V19" s="28">
        <v>4</v>
      </c>
      <c r="W19" s="28">
        <v>5</v>
      </c>
      <c r="X19" s="28">
        <v>6</v>
      </c>
      <c r="Y19" s="124">
        <v>7</v>
      </c>
      <c r="Z19" s="33">
        <f t="shared" si="1"/>
        <v>44</v>
      </c>
      <c r="AA19" s="34">
        <f t="shared" si="2"/>
        <v>92</v>
      </c>
    </row>
    <row r="20" spans="1:27" ht="19.5">
      <c r="A20" s="119">
        <v>15</v>
      </c>
      <c r="B20" s="120" t="s">
        <v>32</v>
      </c>
      <c r="C20" s="56">
        <v>98</v>
      </c>
      <c r="D20" s="121">
        <f t="shared" si="3"/>
        <v>82</v>
      </c>
      <c r="E20" s="28">
        <f t="shared" si="4"/>
        <v>180</v>
      </c>
      <c r="F20" s="122">
        <f t="shared" si="5"/>
        <v>180</v>
      </c>
      <c r="G20" s="123">
        <v>5</v>
      </c>
      <c r="H20" s="28">
        <v>5</v>
      </c>
      <c r="I20" s="28">
        <v>3</v>
      </c>
      <c r="J20" s="28">
        <v>5</v>
      </c>
      <c r="K20" s="28">
        <v>5</v>
      </c>
      <c r="L20" s="28">
        <v>3</v>
      </c>
      <c r="M20" s="28">
        <v>4</v>
      </c>
      <c r="N20" s="28">
        <v>5</v>
      </c>
      <c r="O20" s="124">
        <v>5</v>
      </c>
      <c r="P20" s="33">
        <f t="shared" si="0"/>
        <v>40</v>
      </c>
      <c r="Q20" s="123">
        <v>6</v>
      </c>
      <c r="R20" s="28">
        <v>4</v>
      </c>
      <c r="S20" s="28">
        <v>5</v>
      </c>
      <c r="T20" s="28">
        <v>7</v>
      </c>
      <c r="U20" s="28">
        <v>4</v>
      </c>
      <c r="V20" s="28">
        <v>2</v>
      </c>
      <c r="W20" s="28">
        <v>4</v>
      </c>
      <c r="X20" s="28">
        <v>5</v>
      </c>
      <c r="Y20" s="124">
        <v>5</v>
      </c>
      <c r="Z20" s="33">
        <f t="shared" si="1"/>
        <v>42</v>
      </c>
      <c r="AA20" s="34">
        <f t="shared" si="2"/>
        <v>82</v>
      </c>
    </row>
    <row r="21" spans="1:27" ht="19.5">
      <c r="A21" s="125">
        <v>16</v>
      </c>
      <c r="B21" s="120" t="s">
        <v>30</v>
      </c>
      <c r="C21" s="56">
        <v>94</v>
      </c>
      <c r="D21" s="121">
        <f t="shared" si="3"/>
        <v>89</v>
      </c>
      <c r="E21" s="28">
        <f t="shared" si="4"/>
        <v>183</v>
      </c>
      <c r="F21" s="122">
        <f t="shared" si="5"/>
        <v>183</v>
      </c>
      <c r="G21" s="123">
        <v>4</v>
      </c>
      <c r="H21" s="28">
        <v>5</v>
      </c>
      <c r="I21" s="28">
        <v>4</v>
      </c>
      <c r="J21" s="28">
        <v>4</v>
      </c>
      <c r="K21" s="28">
        <v>6</v>
      </c>
      <c r="L21" s="28">
        <v>5</v>
      </c>
      <c r="M21" s="28">
        <v>4</v>
      </c>
      <c r="N21" s="28">
        <v>5</v>
      </c>
      <c r="O21" s="124">
        <v>4</v>
      </c>
      <c r="P21" s="33">
        <f t="shared" si="0"/>
        <v>41</v>
      </c>
      <c r="Q21" s="123">
        <v>5</v>
      </c>
      <c r="R21" s="28">
        <v>4</v>
      </c>
      <c r="S21" s="28">
        <v>5</v>
      </c>
      <c r="T21" s="28">
        <v>5</v>
      </c>
      <c r="U21" s="28">
        <v>6</v>
      </c>
      <c r="V21" s="28">
        <v>3</v>
      </c>
      <c r="W21" s="28">
        <v>8</v>
      </c>
      <c r="X21" s="28">
        <v>5</v>
      </c>
      <c r="Y21" s="124">
        <v>7</v>
      </c>
      <c r="Z21" s="33">
        <f t="shared" si="1"/>
        <v>48</v>
      </c>
      <c r="AA21" s="34">
        <f t="shared" si="2"/>
        <v>89</v>
      </c>
    </row>
    <row r="22" spans="1:27" ht="19.5">
      <c r="A22" s="119">
        <v>17</v>
      </c>
      <c r="B22" s="120" t="s">
        <v>28</v>
      </c>
      <c r="C22" s="56">
        <v>89</v>
      </c>
      <c r="D22" s="121">
        <f t="shared" si="3"/>
        <v>97</v>
      </c>
      <c r="E22" s="28">
        <f t="shared" si="4"/>
        <v>186</v>
      </c>
      <c r="F22" s="122">
        <f t="shared" si="5"/>
        <v>186</v>
      </c>
      <c r="G22" s="123">
        <v>6</v>
      </c>
      <c r="H22" s="28">
        <v>6</v>
      </c>
      <c r="I22" s="28">
        <v>5</v>
      </c>
      <c r="J22" s="28">
        <v>4</v>
      </c>
      <c r="K22" s="28">
        <v>7</v>
      </c>
      <c r="L22" s="28">
        <v>2</v>
      </c>
      <c r="M22" s="28">
        <v>5</v>
      </c>
      <c r="N22" s="28">
        <v>6</v>
      </c>
      <c r="O22" s="124">
        <v>6</v>
      </c>
      <c r="P22" s="33">
        <f t="shared" si="0"/>
        <v>47</v>
      </c>
      <c r="Q22" s="123">
        <v>8</v>
      </c>
      <c r="R22" s="28">
        <v>3</v>
      </c>
      <c r="S22" s="28">
        <v>8</v>
      </c>
      <c r="T22" s="28">
        <v>7</v>
      </c>
      <c r="U22" s="28">
        <v>5</v>
      </c>
      <c r="V22" s="28">
        <v>4</v>
      </c>
      <c r="W22" s="28">
        <v>5</v>
      </c>
      <c r="X22" s="28">
        <v>4</v>
      </c>
      <c r="Y22" s="124">
        <v>6</v>
      </c>
      <c r="Z22" s="33">
        <f t="shared" si="1"/>
        <v>50</v>
      </c>
      <c r="AA22" s="34">
        <f t="shared" si="2"/>
        <v>97</v>
      </c>
    </row>
    <row r="23" spans="1:27" ht="19.5">
      <c r="A23" s="125">
        <v>18</v>
      </c>
      <c r="B23" s="120" t="s">
        <v>29</v>
      </c>
      <c r="C23" s="56">
        <v>91</v>
      </c>
      <c r="D23" s="121">
        <f t="shared" si="3"/>
        <v>96</v>
      </c>
      <c r="E23" s="28">
        <f t="shared" si="4"/>
        <v>187</v>
      </c>
      <c r="F23" s="122">
        <f t="shared" si="5"/>
        <v>187</v>
      </c>
      <c r="G23" s="123">
        <v>5</v>
      </c>
      <c r="H23" s="28">
        <v>4</v>
      </c>
      <c r="I23" s="28">
        <v>3</v>
      </c>
      <c r="J23" s="28">
        <v>5</v>
      </c>
      <c r="K23" s="28">
        <v>7</v>
      </c>
      <c r="L23" s="28">
        <v>4</v>
      </c>
      <c r="M23" s="28">
        <v>5</v>
      </c>
      <c r="N23" s="28">
        <v>6</v>
      </c>
      <c r="O23" s="124">
        <v>5</v>
      </c>
      <c r="P23" s="33">
        <f t="shared" si="0"/>
        <v>44</v>
      </c>
      <c r="Q23" s="123">
        <v>6</v>
      </c>
      <c r="R23" s="28">
        <v>5</v>
      </c>
      <c r="S23" s="28">
        <v>6</v>
      </c>
      <c r="T23" s="28">
        <v>6</v>
      </c>
      <c r="U23" s="28">
        <v>6</v>
      </c>
      <c r="V23" s="28">
        <v>4</v>
      </c>
      <c r="W23" s="28">
        <v>8</v>
      </c>
      <c r="X23" s="28">
        <v>5</v>
      </c>
      <c r="Y23" s="124">
        <v>6</v>
      </c>
      <c r="Z23" s="33">
        <f t="shared" si="1"/>
        <v>52</v>
      </c>
      <c r="AA23" s="34">
        <f t="shared" si="2"/>
        <v>96</v>
      </c>
    </row>
    <row r="24" spans="1:27" ht="19.5">
      <c r="A24" s="119">
        <v>19</v>
      </c>
      <c r="B24" s="120" t="s">
        <v>33</v>
      </c>
      <c r="C24" s="56">
        <v>103</v>
      </c>
      <c r="D24" s="121">
        <f t="shared" si="3"/>
        <v>95</v>
      </c>
      <c r="E24" s="28">
        <f t="shared" si="4"/>
        <v>198</v>
      </c>
      <c r="F24" s="122">
        <f t="shared" si="5"/>
        <v>198</v>
      </c>
      <c r="G24" s="123">
        <v>5</v>
      </c>
      <c r="H24" s="28">
        <v>5</v>
      </c>
      <c r="I24" s="28">
        <v>4</v>
      </c>
      <c r="J24" s="28">
        <v>5</v>
      </c>
      <c r="K24" s="28">
        <v>6</v>
      </c>
      <c r="L24" s="28">
        <v>4</v>
      </c>
      <c r="M24" s="28">
        <v>5</v>
      </c>
      <c r="N24" s="28">
        <v>8</v>
      </c>
      <c r="O24" s="124">
        <v>4</v>
      </c>
      <c r="P24" s="33">
        <f t="shared" si="0"/>
        <v>46</v>
      </c>
      <c r="Q24" s="123">
        <v>8</v>
      </c>
      <c r="R24" s="28">
        <v>4</v>
      </c>
      <c r="S24" s="28">
        <v>5</v>
      </c>
      <c r="T24" s="28">
        <v>5</v>
      </c>
      <c r="U24" s="28">
        <v>5</v>
      </c>
      <c r="V24" s="28">
        <v>5</v>
      </c>
      <c r="W24" s="28">
        <v>5</v>
      </c>
      <c r="X24" s="28">
        <v>6</v>
      </c>
      <c r="Y24" s="124">
        <v>6</v>
      </c>
      <c r="Z24" s="33">
        <f t="shared" si="1"/>
        <v>49</v>
      </c>
      <c r="AA24" s="34">
        <f t="shared" si="2"/>
        <v>95</v>
      </c>
    </row>
    <row r="25" spans="1:27" ht="19.5">
      <c r="A25" s="125">
        <v>20</v>
      </c>
      <c r="B25" s="120" t="s">
        <v>31</v>
      </c>
      <c r="C25" s="56">
        <v>96</v>
      </c>
      <c r="D25" s="121">
        <f t="shared" si="3"/>
        <v>107</v>
      </c>
      <c r="E25" s="28">
        <f t="shared" si="4"/>
        <v>203</v>
      </c>
      <c r="F25" s="122">
        <f t="shared" si="5"/>
        <v>203</v>
      </c>
      <c r="G25" s="123">
        <v>6</v>
      </c>
      <c r="H25" s="28">
        <v>6</v>
      </c>
      <c r="I25" s="28">
        <v>3</v>
      </c>
      <c r="J25" s="28">
        <v>7</v>
      </c>
      <c r="K25" s="28">
        <v>7</v>
      </c>
      <c r="L25" s="28">
        <v>5</v>
      </c>
      <c r="M25" s="28">
        <v>6</v>
      </c>
      <c r="N25" s="28">
        <v>7</v>
      </c>
      <c r="O25" s="124">
        <v>6</v>
      </c>
      <c r="P25" s="33">
        <f t="shared" si="0"/>
        <v>53</v>
      </c>
      <c r="Q25" s="123">
        <v>8</v>
      </c>
      <c r="R25" s="28">
        <v>5</v>
      </c>
      <c r="S25" s="28">
        <v>5</v>
      </c>
      <c r="T25" s="28">
        <v>6</v>
      </c>
      <c r="U25" s="28">
        <v>6</v>
      </c>
      <c r="V25" s="28">
        <v>6</v>
      </c>
      <c r="W25" s="28">
        <v>8</v>
      </c>
      <c r="X25" s="28">
        <v>6</v>
      </c>
      <c r="Y25" s="124">
        <v>4</v>
      </c>
      <c r="Z25" s="33">
        <f t="shared" si="1"/>
        <v>54</v>
      </c>
      <c r="AA25" s="34">
        <f t="shared" si="2"/>
        <v>107</v>
      </c>
    </row>
    <row r="26" spans="1:27" ht="19.5">
      <c r="A26" s="119">
        <v>21</v>
      </c>
      <c r="B26" s="120" t="s">
        <v>35</v>
      </c>
      <c r="C26" s="56">
        <v>106</v>
      </c>
      <c r="D26" s="121">
        <f t="shared" si="3"/>
        <v>104</v>
      </c>
      <c r="E26" s="28">
        <f t="shared" si="4"/>
        <v>210</v>
      </c>
      <c r="F26" s="122">
        <f t="shared" si="5"/>
        <v>210</v>
      </c>
      <c r="G26" s="123">
        <v>5</v>
      </c>
      <c r="H26" s="28">
        <v>5</v>
      </c>
      <c r="I26" s="28">
        <v>4</v>
      </c>
      <c r="J26" s="28">
        <v>6</v>
      </c>
      <c r="K26" s="28">
        <v>6</v>
      </c>
      <c r="L26" s="28">
        <v>6</v>
      </c>
      <c r="M26" s="28">
        <v>5</v>
      </c>
      <c r="N26" s="28">
        <v>7</v>
      </c>
      <c r="O26" s="124">
        <v>7</v>
      </c>
      <c r="P26" s="33">
        <f t="shared" si="0"/>
        <v>51</v>
      </c>
      <c r="Q26" s="123">
        <v>7</v>
      </c>
      <c r="R26" s="28">
        <v>5</v>
      </c>
      <c r="S26" s="28">
        <v>6</v>
      </c>
      <c r="T26" s="28">
        <v>5</v>
      </c>
      <c r="U26" s="28">
        <v>4</v>
      </c>
      <c r="V26" s="28">
        <v>4</v>
      </c>
      <c r="W26" s="28">
        <v>7</v>
      </c>
      <c r="X26" s="28">
        <v>5</v>
      </c>
      <c r="Y26" s="124">
        <v>10</v>
      </c>
      <c r="Z26" s="33">
        <f t="shared" si="1"/>
        <v>53</v>
      </c>
      <c r="AA26" s="34">
        <f t="shared" si="2"/>
        <v>104</v>
      </c>
    </row>
    <row r="27" spans="1:27" ht="19.5">
      <c r="A27" s="125">
        <v>22</v>
      </c>
      <c r="B27" s="120" t="s">
        <v>34</v>
      </c>
      <c r="C27" s="56">
        <v>105</v>
      </c>
      <c r="D27" s="121">
        <f t="shared" si="3"/>
        <v>108</v>
      </c>
      <c r="E27" s="28">
        <f t="shared" si="4"/>
        <v>213</v>
      </c>
      <c r="F27" s="122">
        <f t="shared" si="5"/>
        <v>213</v>
      </c>
      <c r="G27" s="123">
        <v>5</v>
      </c>
      <c r="H27" s="28">
        <v>8</v>
      </c>
      <c r="I27" s="28">
        <v>4</v>
      </c>
      <c r="J27" s="28">
        <v>5</v>
      </c>
      <c r="K27" s="28">
        <v>8</v>
      </c>
      <c r="L27" s="28">
        <v>4</v>
      </c>
      <c r="M27" s="28">
        <v>7</v>
      </c>
      <c r="N27" s="28">
        <v>9</v>
      </c>
      <c r="O27" s="124">
        <v>5</v>
      </c>
      <c r="P27" s="33">
        <f t="shared" si="0"/>
        <v>55</v>
      </c>
      <c r="Q27" s="123">
        <v>7</v>
      </c>
      <c r="R27" s="28">
        <v>4</v>
      </c>
      <c r="S27" s="28">
        <v>8</v>
      </c>
      <c r="T27" s="28">
        <v>6</v>
      </c>
      <c r="U27" s="28">
        <v>8</v>
      </c>
      <c r="V27" s="28">
        <v>3</v>
      </c>
      <c r="W27" s="28">
        <v>5</v>
      </c>
      <c r="X27" s="28">
        <v>5</v>
      </c>
      <c r="Y27" s="124">
        <v>7</v>
      </c>
      <c r="Z27" s="33">
        <f t="shared" si="1"/>
        <v>53</v>
      </c>
      <c r="AA27" s="34">
        <f t="shared" si="2"/>
        <v>108</v>
      </c>
    </row>
    <row r="28" spans="1:27" ht="20" thickBot="1">
      <c r="A28" s="132">
        <v>23</v>
      </c>
      <c r="B28" s="133" t="s">
        <v>36</v>
      </c>
      <c r="C28" s="66">
        <v>112</v>
      </c>
      <c r="D28" s="134">
        <f t="shared" si="3"/>
        <v>114</v>
      </c>
      <c r="E28" s="67">
        <f t="shared" si="4"/>
        <v>226</v>
      </c>
      <c r="F28" s="135">
        <f t="shared" si="5"/>
        <v>226</v>
      </c>
      <c r="G28" s="136">
        <v>6</v>
      </c>
      <c r="H28" s="67">
        <v>8</v>
      </c>
      <c r="I28" s="67">
        <v>4</v>
      </c>
      <c r="J28" s="67">
        <v>6</v>
      </c>
      <c r="K28" s="67">
        <v>6</v>
      </c>
      <c r="L28" s="67">
        <v>6</v>
      </c>
      <c r="M28" s="67">
        <v>5</v>
      </c>
      <c r="N28" s="67">
        <v>7</v>
      </c>
      <c r="O28" s="137">
        <v>8</v>
      </c>
      <c r="P28" s="71">
        <f t="shared" si="0"/>
        <v>56</v>
      </c>
      <c r="Q28" s="136">
        <v>8</v>
      </c>
      <c r="R28" s="67">
        <v>4</v>
      </c>
      <c r="S28" s="67">
        <v>6</v>
      </c>
      <c r="T28" s="67">
        <v>6</v>
      </c>
      <c r="U28" s="67">
        <v>6</v>
      </c>
      <c r="V28" s="67">
        <v>4</v>
      </c>
      <c r="W28" s="67">
        <v>8</v>
      </c>
      <c r="X28" s="67">
        <v>8</v>
      </c>
      <c r="Y28" s="137">
        <v>8</v>
      </c>
      <c r="Z28" s="71">
        <f t="shared" si="1"/>
        <v>58</v>
      </c>
      <c r="AA28" s="72">
        <f t="shared" si="2"/>
        <v>114</v>
      </c>
    </row>
    <row r="29" spans="1:27" ht="20" thickTop="1">
      <c r="A29" s="48"/>
      <c r="B29" s="138"/>
      <c r="C29" s="49"/>
      <c r="D29" s="49"/>
      <c r="E29" s="50"/>
      <c r="F29" s="51"/>
      <c r="G29" s="50"/>
      <c r="H29" s="50"/>
      <c r="I29" s="50"/>
      <c r="J29" s="50"/>
      <c r="K29" s="50"/>
      <c r="L29" s="50"/>
      <c r="M29" s="50"/>
      <c r="N29" s="50"/>
      <c r="O29" s="50"/>
      <c r="P29" s="139"/>
      <c r="Q29" s="50"/>
      <c r="R29" s="50"/>
      <c r="S29" s="50"/>
      <c r="T29" s="50"/>
      <c r="U29" s="50"/>
      <c r="V29" s="50"/>
      <c r="W29" s="50"/>
      <c r="X29" s="50"/>
      <c r="Y29" s="50"/>
      <c r="Z29" s="139"/>
      <c r="AA29" s="49"/>
    </row>
    <row r="30" spans="1:27" ht="20" thickBot="1">
      <c r="A30" s="48"/>
      <c r="B30" s="2" t="s">
        <v>117</v>
      </c>
      <c r="C30" s="3" t="s">
        <v>111</v>
      </c>
      <c r="D30" s="49"/>
      <c r="E30" s="50"/>
      <c r="F30" s="51"/>
      <c r="G30" s="50"/>
      <c r="H30" s="50"/>
      <c r="I30" s="50"/>
      <c r="J30" s="50"/>
      <c r="K30" s="50"/>
      <c r="L30" s="50"/>
      <c r="M30" s="50"/>
      <c r="N30" s="50"/>
      <c r="O30" s="50"/>
      <c r="P30" s="139"/>
      <c r="Q30" s="50"/>
      <c r="R30" s="50"/>
      <c r="S30" s="50"/>
      <c r="T30" s="50"/>
      <c r="U30" s="50"/>
      <c r="V30" s="50"/>
      <c r="W30" s="50"/>
      <c r="X30" s="50"/>
      <c r="Y30" s="50"/>
      <c r="Z30" s="139"/>
      <c r="AA30" s="49"/>
    </row>
    <row r="31" spans="1:27" ht="18" thickTop="1" thickBot="1">
      <c r="A31" s="156" t="s">
        <v>112</v>
      </c>
      <c r="B31" s="157"/>
      <c r="C31" s="157"/>
      <c r="D31" s="157"/>
      <c r="E31" s="158"/>
      <c r="F31" s="6" t="s">
        <v>113</v>
      </c>
      <c r="G31" s="7">
        <v>1</v>
      </c>
      <c r="H31" s="8">
        <v>2</v>
      </c>
      <c r="I31" s="8">
        <v>3</v>
      </c>
      <c r="J31" s="8">
        <v>4</v>
      </c>
      <c r="K31" s="8">
        <v>5</v>
      </c>
      <c r="L31" s="8">
        <v>6</v>
      </c>
      <c r="M31" s="8">
        <v>7</v>
      </c>
      <c r="N31" s="8">
        <v>8</v>
      </c>
      <c r="O31" s="9">
        <v>9</v>
      </c>
      <c r="P31" s="10" t="s">
        <v>4</v>
      </c>
      <c r="Q31" s="7">
        <v>10</v>
      </c>
      <c r="R31" s="8">
        <v>11</v>
      </c>
      <c r="S31" s="8">
        <v>12</v>
      </c>
      <c r="T31" s="8">
        <v>13</v>
      </c>
      <c r="U31" s="8">
        <v>14</v>
      </c>
      <c r="V31" s="8">
        <v>15</v>
      </c>
      <c r="W31" s="8">
        <v>16</v>
      </c>
      <c r="X31" s="8">
        <v>17</v>
      </c>
      <c r="Y31" s="9">
        <v>18</v>
      </c>
      <c r="Z31" s="11" t="s">
        <v>5</v>
      </c>
      <c r="AA31" s="113" t="s">
        <v>6</v>
      </c>
    </row>
    <row r="32" spans="1:27" ht="20.5" thickTop="1" thickBot="1">
      <c r="A32" s="114" t="s">
        <v>114</v>
      </c>
      <c r="B32" s="115" t="s">
        <v>9</v>
      </c>
      <c r="C32" s="116" t="s">
        <v>10</v>
      </c>
      <c r="D32" s="117" t="s">
        <v>115</v>
      </c>
      <c r="E32" s="118" t="s">
        <v>11</v>
      </c>
      <c r="F32" s="18" t="s">
        <v>116</v>
      </c>
      <c r="G32" s="19">
        <v>4</v>
      </c>
      <c r="H32" s="20">
        <v>4</v>
      </c>
      <c r="I32" s="20">
        <v>3</v>
      </c>
      <c r="J32" s="20">
        <v>4</v>
      </c>
      <c r="K32" s="20">
        <v>5</v>
      </c>
      <c r="L32" s="20">
        <v>3</v>
      </c>
      <c r="M32" s="20">
        <v>4</v>
      </c>
      <c r="N32" s="20">
        <v>5</v>
      </c>
      <c r="O32" s="21">
        <v>4</v>
      </c>
      <c r="P32" s="22">
        <f t="shared" ref="P32:P41" si="6">SUM(G32:O32)</f>
        <v>36</v>
      </c>
      <c r="Q32" s="19">
        <v>5</v>
      </c>
      <c r="R32" s="20">
        <v>3</v>
      </c>
      <c r="S32" s="20">
        <v>4</v>
      </c>
      <c r="T32" s="20">
        <v>4</v>
      </c>
      <c r="U32" s="20">
        <v>4</v>
      </c>
      <c r="V32" s="20">
        <v>3</v>
      </c>
      <c r="W32" s="20">
        <v>4</v>
      </c>
      <c r="X32" s="20">
        <v>4</v>
      </c>
      <c r="Y32" s="21">
        <v>5</v>
      </c>
      <c r="Z32" s="22">
        <f t="shared" ref="Z32:Z41" si="7">SUM(Q32:Y32)</f>
        <v>36</v>
      </c>
      <c r="AA32" s="23">
        <f t="shared" ref="AA32:AA41" si="8">SUM(P32,Z32)</f>
        <v>72</v>
      </c>
    </row>
    <row r="33" spans="1:27" ht="20" thickTop="1">
      <c r="A33" s="119">
        <v>1</v>
      </c>
      <c r="B33" s="120" t="s">
        <v>40</v>
      </c>
      <c r="C33" s="56">
        <v>82</v>
      </c>
      <c r="D33" s="128">
        <f t="shared" ref="D33:D41" si="9">SUM(AA33)</f>
        <v>78</v>
      </c>
      <c r="E33" s="57">
        <f t="shared" ref="E33:E41" si="10">SUM(C33:D33)</f>
        <v>160</v>
      </c>
      <c r="F33" s="122">
        <f t="shared" ref="F33:F41" si="11">E33-$AC$5*2</f>
        <v>160</v>
      </c>
      <c r="G33" s="140">
        <v>5</v>
      </c>
      <c r="H33" s="141">
        <v>4</v>
      </c>
      <c r="I33" s="141">
        <v>3</v>
      </c>
      <c r="J33" s="141">
        <v>5</v>
      </c>
      <c r="K33" s="141">
        <v>5</v>
      </c>
      <c r="L33" s="141">
        <v>3</v>
      </c>
      <c r="M33" s="141">
        <v>5</v>
      </c>
      <c r="N33" s="141">
        <v>6</v>
      </c>
      <c r="O33" s="142">
        <v>3</v>
      </c>
      <c r="P33" s="143">
        <f t="shared" si="6"/>
        <v>39</v>
      </c>
      <c r="Q33" s="140">
        <v>6</v>
      </c>
      <c r="R33" s="141">
        <v>4</v>
      </c>
      <c r="S33" s="141">
        <v>5</v>
      </c>
      <c r="T33" s="141">
        <v>4</v>
      </c>
      <c r="U33" s="141">
        <v>4</v>
      </c>
      <c r="V33" s="141">
        <v>3</v>
      </c>
      <c r="W33" s="141">
        <v>4</v>
      </c>
      <c r="X33" s="141">
        <v>4</v>
      </c>
      <c r="Y33" s="142">
        <v>5</v>
      </c>
      <c r="Z33" s="143">
        <f t="shared" si="7"/>
        <v>39</v>
      </c>
      <c r="AA33" s="144">
        <f t="shared" si="8"/>
        <v>78</v>
      </c>
    </row>
    <row r="34" spans="1:27" ht="19.5">
      <c r="A34" s="119">
        <v>2</v>
      </c>
      <c r="B34" s="120" t="s">
        <v>41</v>
      </c>
      <c r="C34" s="56">
        <v>84</v>
      </c>
      <c r="D34" s="121">
        <f t="shared" si="9"/>
        <v>79</v>
      </c>
      <c r="E34" s="28">
        <f t="shared" si="10"/>
        <v>163</v>
      </c>
      <c r="F34" s="122">
        <f t="shared" si="11"/>
        <v>163</v>
      </c>
      <c r="G34" s="145">
        <v>5</v>
      </c>
      <c r="H34" s="146">
        <v>5</v>
      </c>
      <c r="I34" s="146">
        <v>4</v>
      </c>
      <c r="J34" s="146">
        <v>3</v>
      </c>
      <c r="K34" s="146">
        <v>5</v>
      </c>
      <c r="L34" s="146">
        <v>3</v>
      </c>
      <c r="M34" s="146">
        <v>4</v>
      </c>
      <c r="N34" s="146">
        <v>5</v>
      </c>
      <c r="O34" s="147">
        <v>5</v>
      </c>
      <c r="P34" s="33">
        <f t="shared" si="6"/>
        <v>39</v>
      </c>
      <c r="Q34" s="145">
        <v>5</v>
      </c>
      <c r="R34" s="146">
        <v>4</v>
      </c>
      <c r="S34" s="146">
        <v>5</v>
      </c>
      <c r="T34" s="146">
        <v>4</v>
      </c>
      <c r="U34" s="146">
        <v>5</v>
      </c>
      <c r="V34" s="146">
        <v>3</v>
      </c>
      <c r="W34" s="146">
        <v>4</v>
      </c>
      <c r="X34" s="146">
        <v>4</v>
      </c>
      <c r="Y34" s="147">
        <v>6</v>
      </c>
      <c r="Z34" s="33">
        <f t="shared" si="7"/>
        <v>40</v>
      </c>
      <c r="AA34" s="34">
        <f t="shared" si="8"/>
        <v>79</v>
      </c>
    </row>
    <row r="35" spans="1:27" ht="19.5">
      <c r="A35" s="119">
        <v>3</v>
      </c>
      <c r="B35" s="120" t="s">
        <v>42</v>
      </c>
      <c r="C35" s="56">
        <v>84</v>
      </c>
      <c r="D35" s="121">
        <f t="shared" si="9"/>
        <v>80</v>
      </c>
      <c r="E35" s="28">
        <f t="shared" si="10"/>
        <v>164</v>
      </c>
      <c r="F35" s="122">
        <f t="shared" si="11"/>
        <v>164</v>
      </c>
      <c r="G35" s="145">
        <v>5</v>
      </c>
      <c r="H35" s="146">
        <v>5</v>
      </c>
      <c r="I35" s="146">
        <v>3</v>
      </c>
      <c r="J35" s="146">
        <v>4</v>
      </c>
      <c r="K35" s="146">
        <v>6</v>
      </c>
      <c r="L35" s="146">
        <v>3</v>
      </c>
      <c r="M35" s="146">
        <v>5</v>
      </c>
      <c r="N35" s="146">
        <v>7</v>
      </c>
      <c r="O35" s="147">
        <v>3</v>
      </c>
      <c r="P35" s="33">
        <f t="shared" si="6"/>
        <v>41</v>
      </c>
      <c r="Q35" s="145">
        <v>5</v>
      </c>
      <c r="R35" s="146">
        <v>3</v>
      </c>
      <c r="S35" s="146">
        <v>5</v>
      </c>
      <c r="T35" s="146">
        <v>5</v>
      </c>
      <c r="U35" s="146">
        <v>4</v>
      </c>
      <c r="V35" s="146">
        <v>3</v>
      </c>
      <c r="W35" s="146">
        <v>4</v>
      </c>
      <c r="X35" s="146">
        <v>5</v>
      </c>
      <c r="Y35" s="147">
        <v>5</v>
      </c>
      <c r="Z35" s="33">
        <f t="shared" si="7"/>
        <v>39</v>
      </c>
      <c r="AA35" s="34">
        <f t="shared" si="8"/>
        <v>80</v>
      </c>
    </row>
    <row r="36" spans="1:27" ht="19.5">
      <c r="A36" s="119">
        <v>4</v>
      </c>
      <c r="B36" s="120" t="s">
        <v>39</v>
      </c>
      <c r="C36" s="56">
        <v>80</v>
      </c>
      <c r="D36" s="121">
        <f t="shared" si="9"/>
        <v>84</v>
      </c>
      <c r="E36" s="28">
        <f t="shared" si="10"/>
        <v>164</v>
      </c>
      <c r="F36" s="122">
        <f t="shared" si="11"/>
        <v>164</v>
      </c>
      <c r="G36" s="145">
        <v>5</v>
      </c>
      <c r="H36" s="146">
        <v>4</v>
      </c>
      <c r="I36" s="146">
        <v>4</v>
      </c>
      <c r="J36" s="146">
        <v>4</v>
      </c>
      <c r="K36" s="146">
        <v>6</v>
      </c>
      <c r="L36" s="146">
        <v>3</v>
      </c>
      <c r="M36" s="146">
        <v>4</v>
      </c>
      <c r="N36" s="146">
        <v>7</v>
      </c>
      <c r="O36" s="147">
        <v>4</v>
      </c>
      <c r="P36" s="33">
        <f t="shared" si="6"/>
        <v>41</v>
      </c>
      <c r="Q36" s="145">
        <v>6</v>
      </c>
      <c r="R36" s="146">
        <v>3</v>
      </c>
      <c r="S36" s="146">
        <v>6</v>
      </c>
      <c r="T36" s="146">
        <v>4</v>
      </c>
      <c r="U36" s="146">
        <v>6</v>
      </c>
      <c r="V36" s="146">
        <v>3</v>
      </c>
      <c r="W36" s="146">
        <v>4</v>
      </c>
      <c r="X36" s="146">
        <v>5</v>
      </c>
      <c r="Y36" s="147">
        <v>6</v>
      </c>
      <c r="Z36" s="33">
        <f t="shared" si="7"/>
        <v>43</v>
      </c>
      <c r="AA36" s="34">
        <f t="shared" si="8"/>
        <v>84</v>
      </c>
    </row>
    <row r="37" spans="1:27" ht="19.5">
      <c r="A37" s="119">
        <v>5</v>
      </c>
      <c r="B37" s="120" t="s">
        <v>43</v>
      </c>
      <c r="C37" s="56">
        <v>90</v>
      </c>
      <c r="D37" s="121">
        <f t="shared" si="9"/>
        <v>86</v>
      </c>
      <c r="E37" s="28">
        <f t="shared" si="10"/>
        <v>176</v>
      </c>
      <c r="F37" s="122">
        <f t="shared" si="11"/>
        <v>176</v>
      </c>
      <c r="G37" s="145">
        <v>6</v>
      </c>
      <c r="H37" s="146">
        <v>6</v>
      </c>
      <c r="I37" s="146">
        <v>4</v>
      </c>
      <c r="J37" s="146">
        <v>4</v>
      </c>
      <c r="K37" s="146">
        <v>5</v>
      </c>
      <c r="L37" s="146">
        <v>3</v>
      </c>
      <c r="M37" s="146">
        <v>5</v>
      </c>
      <c r="N37" s="146">
        <v>6</v>
      </c>
      <c r="O37" s="147">
        <v>5</v>
      </c>
      <c r="P37" s="33">
        <f t="shared" si="6"/>
        <v>44</v>
      </c>
      <c r="Q37" s="145">
        <v>6</v>
      </c>
      <c r="R37" s="146">
        <v>3</v>
      </c>
      <c r="S37" s="146">
        <v>6</v>
      </c>
      <c r="T37" s="146">
        <v>4</v>
      </c>
      <c r="U37" s="146">
        <v>4</v>
      </c>
      <c r="V37" s="146">
        <v>4</v>
      </c>
      <c r="W37" s="146">
        <v>6</v>
      </c>
      <c r="X37" s="146">
        <v>4</v>
      </c>
      <c r="Y37" s="147">
        <v>5</v>
      </c>
      <c r="Z37" s="33">
        <f t="shared" si="7"/>
        <v>42</v>
      </c>
      <c r="AA37" s="34">
        <f t="shared" si="8"/>
        <v>86</v>
      </c>
    </row>
    <row r="38" spans="1:27" ht="19.5">
      <c r="A38" s="119">
        <v>6</v>
      </c>
      <c r="B38" s="120" t="s">
        <v>44</v>
      </c>
      <c r="C38" s="56">
        <v>95</v>
      </c>
      <c r="D38" s="121">
        <f t="shared" si="9"/>
        <v>93</v>
      </c>
      <c r="E38" s="28">
        <f t="shared" si="10"/>
        <v>188</v>
      </c>
      <c r="F38" s="122">
        <f t="shared" si="11"/>
        <v>188</v>
      </c>
      <c r="G38" s="145">
        <v>6</v>
      </c>
      <c r="H38" s="146">
        <v>5</v>
      </c>
      <c r="I38" s="146">
        <v>3</v>
      </c>
      <c r="J38" s="146">
        <v>4</v>
      </c>
      <c r="K38" s="146">
        <v>7</v>
      </c>
      <c r="L38" s="146">
        <v>3</v>
      </c>
      <c r="M38" s="146">
        <v>4</v>
      </c>
      <c r="N38" s="146">
        <v>7</v>
      </c>
      <c r="O38" s="147">
        <v>4</v>
      </c>
      <c r="P38" s="33">
        <f t="shared" si="6"/>
        <v>43</v>
      </c>
      <c r="Q38" s="145">
        <v>9</v>
      </c>
      <c r="R38" s="146">
        <v>3</v>
      </c>
      <c r="S38" s="146">
        <v>5</v>
      </c>
      <c r="T38" s="146">
        <v>7</v>
      </c>
      <c r="U38" s="146">
        <v>6</v>
      </c>
      <c r="V38" s="146">
        <v>4</v>
      </c>
      <c r="W38" s="146">
        <v>4</v>
      </c>
      <c r="X38" s="146">
        <v>5</v>
      </c>
      <c r="Y38" s="147">
        <v>7</v>
      </c>
      <c r="Z38" s="33">
        <f t="shared" si="7"/>
        <v>50</v>
      </c>
      <c r="AA38" s="34">
        <f t="shared" si="8"/>
        <v>93</v>
      </c>
    </row>
    <row r="39" spans="1:27" ht="19.5">
      <c r="A39" s="119">
        <v>7</v>
      </c>
      <c r="B39" s="120" t="s">
        <v>45</v>
      </c>
      <c r="C39" s="56">
        <v>96</v>
      </c>
      <c r="D39" s="121">
        <f t="shared" si="9"/>
        <v>99</v>
      </c>
      <c r="E39" s="28">
        <f t="shared" si="10"/>
        <v>195</v>
      </c>
      <c r="F39" s="122">
        <f t="shared" si="11"/>
        <v>195</v>
      </c>
      <c r="G39" s="145">
        <v>6</v>
      </c>
      <c r="H39" s="146">
        <v>6</v>
      </c>
      <c r="I39" s="146">
        <v>3</v>
      </c>
      <c r="J39" s="146">
        <v>7</v>
      </c>
      <c r="K39" s="146">
        <v>7</v>
      </c>
      <c r="L39" s="146">
        <v>2</v>
      </c>
      <c r="M39" s="146">
        <v>6</v>
      </c>
      <c r="N39" s="146">
        <v>9</v>
      </c>
      <c r="O39" s="147">
        <v>6</v>
      </c>
      <c r="P39" s="33">
        <f t="shared" si="6"/>
        <v>52</v>
      </c>
      <c r="Q39" s="145">
        <v>7</v>
      </c>
      <c r="R39" s="146">
        <v>4</v>
      </c>
      <c r="S39" s="146">
        <v>8</v>
      </c>
      <c r="T39" s="146">
        <v>5</v>
      </c>
      <c r="U39" s="146">
        <v>5</v>
      </c>
      <c r="V39" s="146">
        <v>4</v>
      </c>
      <c r="W39" s="146">
        <v>3</v>
      </c>
      <c r="X39" s="146">
        <v>5</v>
      </c>
      <c r="Y39" s="147">
        <v>6</v>
      </c>
      <c r="Z39" s="33">
        <f t="shared" si="7"/>
        <v>47</v>
      </c>
      <c r="AA39" s="34">
        <f t="shared" si="8"/>
        <v>99</v>
      </c>
    </row>
    <row r="40" spans="1:27" ht="19.5">
      <c r="A40" s="62">
        <v>8</v>
      </c>
      <c r="B40" s="120" t="s">
        <v>47</v>
      </c>
      <c r="C40" s="56">
        <v>109</v>
      </c>
      <c r="D40" s="121">
        <f t="shared" si="9"/>
        <v>101</v>
      </c>
      <c r="E40" s="28">
        <f t="shared" si="10"/>
        <v>210</v>
      </c>
      <c r="F40" s="122">
        <f t="shared" si="11"/>
        <v>210</v>
      </c>
      <c r="G40" s="145">
        <v>5</v>
      </c>
      <c r="H40" s="146">
        <v>7</v>
      </c>
      <c r="I40" s="146">
        <v>5</v>
      </c>
      <c r="J40" s="146">
        <v>6</v>
      </c>
      <c r="K40" s="146">
        <v>8</v>
      </c>
      <c r="L40" s="146">
        <v>4</v>
      </c>
      <c r="M40" s="146">
        <v>5</v>
      </c>
      <c r="N40" s="146">
        <v>6</v>
      </c>
      <c r="O40" s="147">
        <v>6</v>
      </c>
      <c r="P40" s="33">
        <f t="shared" si="6"/>
        <v>52</v>
      </c>
      <c r="Q40" s="145">
        <v>8</v>
      </c>
      <c r="R40" s="146">
        <v>4</v>
      </c>
      <c r="S40" s="146">
        <v>6</v>
      </c>
      <c r="T40" s="146">
        <v>4</v>
      </c>
      <c r="U40" s="146">
        <v>4</v>
      </c>
      <c r="V40" s="146">
        <v>5</v>
      </c>
      <c r="W40" s="146">
        <v>6</v>
      </c>
      <c r="X40" s="146">
        <v>6</v>
      </c>
      <c r="Y40" s="147">
        <v>6</v>
      </c>
      <c r="Z40" s="33">
        <f t="shared" si="7"/>
        <v>49</v>
      </c>
      <c r="AA40" s="34">
        <f t="shared" si="8"/>
        <v>101</v>
      </c>
    </row>
    <row r="41" spans="1:27" ht="20" thickBot="1">
      <c r="A41" s="132">
        <v>9</v>
      </c>
      <c r="B41" s="148" t="s">
        <v>46</v>
      </c>
      <c r="C41" s="66">
        <v>102</v>
      </c>
      <c r="D41" s="134">
        <f t="shared" si="9"/>
        <v>110</v>
      </c>
      <c r="E41" s="67">
        <f t="shared" si="10"/>
        <v>212</v>
      </c>
      <c r="F41" s="149">
        <f t="shared" si="11"/>
        <v>212</v>
      </c>
      <c r="G41" s="150">
        <v>6</v>
      </c>
      <c r="H41" s="151">
        <v>6</v>
      </c>
      <c r="I41" s="151">
        <v>5</v>
      </c>
      <c r="J41" s="151">
        <v>5</v>
      </c>
      <c r="K41" s="151">
        <v>9</v>
      </c>
      <c r="L41" s="151">
        <v>3</v>
      </c>
      <c r="M41" s="151">
        <v>6</v>
      </c>
      <c r="N41" s="151">
        <v>10</v>
      </c>
      <c r="O41" s="152">
        <v>5</v>
      </c>
      <c r="P41" s="71">
        <f t="shared" si="6"/>
        <v>55</v>
      </c>
      <c r="Q41" s="150">
        <v>8</v>
      </c>
      <c r="R41" s="151">
        <v>5</v>
      </c>
      <c r="S41" s="151">
        <v>6</v>
      </c>
      <c r="T41" s="151">
        <v>6</v>
      </c>
      <c r="U41" s="151">
        <v>6</v>
      </c>
      <c r="V41" s="151">
        <v>5</v>
      </c>
      <c r="W41" s="151">
        <v>4</v>
      </c>
      <c r="X41" s="151">
        <v>8</v>
      </c>
      <c r="Y41" s="152">
        <v>7</v>
      </c>
      <c r="Z41" s="71">
        <f t="shared" si="7"/>
        <v>55</v>
      </c>
      <c r="AA41" s="72">
        <f t="shared" si="8"/>
        <v>110</v>
      </c>
    </row>
    <row r="42" spans="1:27" ht="20" thickTop="1">
      <c r="A42" s="48"/>
      <c r="B42" s="138"/>
      <c r="C42" s="49"/>
      <c r="D42" s="49"/>
      <c r="E42" s="50"/>
      <c r="F42" s="51"/>
      <c r="G42" s="50"/>
      <c r="H42" s="50"/>
      <c r="I42" s="50"/>
      <c r="J42" s="50"/>
      <c r="K42" s="50"/>
      <c r="L42" s="50"/>
      <c r="M42" s="50"/>
      <c r="N42" s="50"/>
      <c r="O42" s="50"/>
      <c r="P42" s="139"/>
      <c r="Q42" s="50"/>
      <c r="R42" s="50"/>
      <c r="S42" s="50"/>
      <c r="T42" s="50"/>
      <c r="U42" s="50"/>
      <c r="V42" s="50"/>
      <c r="W42" s="50"/>
      <c r="X42" s="50"/>
      <c r="Y42" s="50"/>
      <c r="Z42" s="139"/>
      <c r="AA42" s="49"/>
    </row>
    <row r="43" spans="1:27" ht="20" thickBot="1">
      <c r="A43" s="48"/>
      <c r="B43" s="2" t="s">
        <v>118</v>
      </c>
      <c r="C43" s="3" t="s">
        <v>111</v>
      </c>
      <c r="D43" s="49"/>
      <c r="E43" s="50"/>
      <c r="F43" s="51"/>
      <c r="G43" s="50"/>
      <c r="H43" s="50"/>
      <c r="I43" s="50"/>
      <c r="J43" s="50"/>
      <c r="K43" s="50"/>
      <c r="L43" s="50"/>
      <c r="M43" s="50"/>
      <c r="N43" s="50"/>
      <c r="O43" s="50"/>
      <c r="P43" s="139"/>
      <c r="Q43" s="50"/>
      <c r="R43" s="50"/>
      <c r="S43" s="50"/>
      <c r="T43" s="50"/>
      <c r="U43" s="50"/>
      <c r="V43" s="50"/>
      <c r="W43" s="50"/>
      <c r="X43" s="50"/>
      <c r="Y43" s="50"/>
      <c r="Z43" s="139"/>
      <c r="AA43" s="49"/>
    </row>
    <row r="44" spans="1:27" ht="18" thickTop="1" thickBot="1">
      <c r="A44" s="156" t="s">
        <v>112</v>
      </c>
      <c r="B44" s="157"/>
      <c r="C44" s="157"/>
      <c r="D44" s="157"/>
      <c r="E44" s="158"/>
      <c r="F44" s="6" t="s">
        <v>113</v>
      </c>
      <c r="G44" s="7">
        <v>1</v>
      </c>
      <c r="H44" s="8">
        <v>2</v>
      </c>
      <c r="I44" s="8">
        <v>3</v>
      </c>
      <c r="J44" s="8">
        <v>4</v>
      </c>
      <c r="K44" s="8">
        <v>5</v>
      </c>
      <c r="L44" s="8">
        <v>6</v>
      </c>
      <c r="M44" s="8">
        <v>7</v>
      </c>
      <c r="N44" s="8">
        <v>8</v>
      </c>
      <c r="O44" s="9">
        <v>9</v>
      </c>
      <c r="P44" s="10" t="s">
        <v>4</v>
      </c>
      <c r="Q44" s="7">
        <v>10</v>
      </c>
      <c r="R44" s="8">
        <v>11</v>
      </c>
      <c r="S44" s="8">
        <v>12</v>
      </c>
      <c r="T44" s="8">
        <v>13</v>
      </c>
      <c r="U44" s="8">
        <v>14</v>
      </c>
      <c r="V44" s="8">
        <v>15</v>
      </c>
      <c r="W44" s="8">
        <v>16</v>
      </c>
      <c r="X44" s="8">
        <v>17</v>
      </c>
      <c r="Y44" s="9">
        <v>18</v>
      </c>
      <c r="Z44" s="11" t="s">
        <v>5</v>
      </c>
      <c r="AA44" s="113" t="s">
        <v>6</v>
      </c>
    </row>
    <row r="45" spans="1:27" ht="20.5" thickTop="1" thickBot="1">
      <c r="A45" s="114" t="s">
        <v>114</v>
      </c>
      <c r="B45" s="115" t="s">
        <v>9</v>
      </c>
      <c r="C45" s="116" t="s">
        <v>10</v>
      </c>
      <c r="D45" s="117" t="s">
        <v>115</v>
      </c>
      <c r="E45" s="118" t="s">
        <v>11</v>
      </c>
      <c r="F45" s="18" t="s">
        <v>116</v>
      </c>
      <c r="G45" s="19">
        <v>4</v>
      </c>
      <c r="H45" s="20">
        <v>4</v>
      </c>
      <c r="I45" s="20">
        <v>3</v>
      </c>
      <c r="J45" s="20">
        <v>4</v>
      </c>
      <c r="K45" s="20">
        <v>5</v>
      </c>
      <c r="L45" s="20">
        <v>3</v>
      </c>
      <c r="M45" s="20">
        <v>4</v>
      </c>
      <c r="N45" s="20">
        <v>5</v>
      </c>
      <c r="O45" s="21">
        <v>4</v>
      </c>
      <c r="P45" s="22">
        <f t="shared" ref="P45:P57" si="12">SUM(G45:O45)</f>
        <v>36</v>
      </c>
      <c r="Q45" s="19">
        <v>5</v>
      </c>
      <c r="R45" s="20">
        <v>3</v>
      </c>
      <c r="S45" s="20">
        <v>4</v>
      </c>
      <c r="T45" s="20">
        <v>4</v>
      </c>
      <c r="U45" s="20">
        <v>4</v>
      </c>
      <c r="V45" s="20">
        <v>3</v>
      </c>
      <c r="W45" s="20">
        <v>4</v>
      </c>
      <c r="X45" s="20">
        <v>4</v>
      </c>
      <c r="Y45" s="21">
        <v>5</v>
      </c>
      <c r="Z45" s="22">
        <f t="shared" ref="Z45:Z57" si="13">SUM(Q45:Y45)</f>
        <v>36</v>
      </c>
      <c r="AA45" s="23">
        <f t="shared" ref="AA45:AA57" si="14">SUM(P45,Z45)</f>
        <v>72</v>
      </c>
    </row>
    <row r="46" spans="1:27" ht="20" thickTop="1">
      <c r="A46" s="119">
        <v>1</v>
      </c>
      <c r="B46" s="120" t="s">
        <v>49</v>
      </c>
      <c r="C46" s="56">
        <v>77</v>
      </c>
      <c r="D46" s="128">
        <f t="shared" ref="D46:D57" si="15">SUM(AA46)</f>
        <v>72</v>
      </c>
      <c r="E46" s="57">
        <f t="shared" ref="E46:E57" si="16">SUM(C46:D46)</f>
        <v>149</v>
      </c>
      <c r="F46" s="122">
        <f t="shared" ref="F46:F57" si="17">E46-$AC$5*2</f>
        <v>149</v>
      </c>
      <c r="G46" s="153">
        <v>5</v>
      </c>
      <c r="H46" s="91">
        <v>4</v>
      </c>
      <c r="I46" s="91">
        <v>3</v>
      </c>
      <c r="J46" s="91">
        <v>3</v>
      </c>
      <c r="K46" s="91">
        <v>4</v>
      </c>
      <c r="L46" s="91">
        <v>3</v>
      </c>
      <c r="M46" s="91">
        <v>3</v>
      </c>
      <c r="N46" s="91">
        <v>5</v>
      </c>
      <c r="O46" s="154">
        <v>4</v>
      </c>
      <c r="P46" s="143">
        <f t="shared" si="12"/>
        <v>34</v>
      </c>
      <c r="Q46" s="153">
        <v>6</v>
      </c>
      <c r="R46" s="91">
        <v>2</v>
      </c>
      <c r="S46" s="91">
        <v>4</v>
      </c>
      <c r="T46" s="91">
        <v>4</v>
      </c>
      <c r="U46" s="91">
        <v>4</v>
      </c>
      <c r="V46" s="91">
        <v>4</v>
      </c>
      <c r="W46" s="91">
        <v>4</v>
      </c>
      <c r="X46" s="91">
        <v>5</v>
      </c>
      <c r="Y46" s="154">
        <v>5</v>
      </c>
      <c r="Z46" s="143">
        <f t="shared" si="13"/>
        <v>38</v>
      </c>
      <c r="AA46" s="144">
        <f t="shared" si="14"/>
        <v>72</v>
      </c>
    </row>
    <row r="47" spans="1:27" ht="19.5">
      <c r="A47" s="119">
        <v>2</v>
      </c>
      <c r="B47" s="120" t="s">
        <v>50</v>
      </c>
      <c r="C47" s="56">
        <v>78</v>
      </c>
      <c r="D47" s="121">
        <f t="shared" si="15"/>
        <v>79</v>
      </c>
      <c r="E47" s="28">
        <f t="shared" si="16"/>
        <v>157</v>
      </c>
      <c r="F47" s="122">
        <f t="shared" si="17"/>
        <v>157</v>
      </c>
      <c r="G47" s="123">
        <v>4</v>
      </c>
      <c r="H47" s="28">
        <v>4</v>
      </c>
      <c r="I47" s="28">
        <v>3</v>
      </c>
      <c r="J47" s="28">
        <v>4</v>
      </c>
      <c r="K47" s="28">
        <v>6</v>
      </c>
      <c r="L47" s="28">
        <v>3</v>
      </c>
      <c r="M47" s="28">
        <v>5</v>
      </c>
      <c r="N47" s="28">
        <v>5</v>
      </c>
      <c r="O47" s="124">
        <v>5</v>
      </c>
      <c r="P47" s="33">
        <f t="shared" si="12"/>
        <v>39</v>
      </c>
      <c r="Q47" s="123">
        <v>5</v>
      </c>
      <c r="R47" s="28">
        <v>5</v>
      </c>
      <c r="S47" s="28">
        <v>4</v>
      </c>
      <c r="T47" s="28">
        <v>4</v>
      </c>
      <c r="U47" s="28">
        <v>5</v>
      </c>
      <c r="V47" s="28">
        <v>3</v>
      </c>
      <c r="W47" s="28">
        <v>3</v>
      </c>
      <c r="X47" s="28">
        <v>4</v>
      </c>
      <c r="Y47" s="124">
        <v>7</v>
      </c>
      <c r="Z47" s="33">
        <f t="shared" si="13"/>
        <v>40</v>
      </c>
      <c r="AA47" s="34">
        <f t="shared" si="14"/>
        <v>79</v>
      </c>
    </row>
    <row r="48" spans="1:27" ht="19.5">
      <c r="A48" s="119">
        <v>3</v>
      </c>
      <c r="B48" s="120" t="s">
        <v>51</v>
      </c>
      <c r="C48" s="56">
        <v>78</v>
      </c>
      <c r="D48" s="121">
        <f t="shared" si="15"/>
        <v>80</v>
      </c>
      <c r="E48" s="28">
        <f t="shared" si="16"/>
        <v>158</v>
      </c>
      <c r="F48" s="122">
        <f t="shared" si="17"/>
        <v>158</v>
      </c>
      <c r="G48" s="123">
        <v>4</v>
      </c>
      <c r="H48" s="28">
        <v>4</v>
      </c>
      <c r="I48" s="28">
        <v>2</v>
      </c>
      <c r="J48" s="28">
        <v>4</v>
      </c>
      <c r="K48" s="28">
        <v>6</v>
      </c>
      <c r="L48" s="28">
        <v>3</v>
      </c>
      <c r="M48" s="28">
        <v>4</v>
      </c>
      <c r="N48" s="28">
        <v>5</v>
      </c>
      <c r="O48" s="124">
        <v>5</v>
      </c>
      <c r="P48" s="33">
        <f t="shared" si="12"/>
        <v>37</v>
      </c>
      <c r="Q48" s="123">
        <v>5</v>
      </c>
      <c r="R48" s="28">
        <v>5</v>
      </c>
      <c r="S48" s="28">
        <v>5</v>
      </c>
      <c r="T48" s="28">
        <v>6</v>
      </c>
      <c r="U48" s="28">
        <v>4</v>
      </c>
      <c r="V48" s="28">
        <v>4</v>
      </c>
      <c r="W48" s="28">
        <v>6</v>
      </c>
      <c r="X48" s="28">
        <v>3</v>
      </c>
      <c r="Y48" s="124">
        <v>5</v>
      </c>
      <c r="Z48" s="33">
        <f t="shared" si="13"/>
        <v>43</v>
      </c>
      <c r="AA48" s="34">
        <f t="shared" si="14"/>
        <v>80</v>
      </c>
    </row>
    <row r="49" spans="1:27" ht="19.5">
      <c r="A49" s="119">
        <v>4</v>
      </c>
      <c r="B49" s="120" t="s">
        <v>53</v>
      </c>
      <c r="C49" s="56">
        <v>80</v>
      </c>
      <c r="D49" s="121">
        <f t="shared" si="15"/>
        <v>83</v>
      </c>
      <c r="E49" s="28">
        <f t="shared" si="16"/>
        <v>163</v>
      </c>
      <c r="F49" s="122">
        <f t="shared" si="17"/>
        <v>163</v>
      </c>
      <c r="G49" s="123">
        <v>4</v>
      </c>
      <c r="H49" s="28">
        <v>5</v>
      </c>
      <c r="I49" s="28">
        <v>3</v>
      </c>
      <c r="J49" s="28">
        <v>4</v>
      </c>
      <c r="K49" s="28">
        <v>5</v>
      </c>
      <c r="L49" s="28">
        <v>4</v>
      </c>
      <c r="M49" s="28">
        <v>5</v>
      </c>
      <c r="N49" s="28">
        <v>5</v>
      </c>
      <c r="O49" s="124">
        <v>4</v>
      </c>
      <c r="P49" s="33">
        <f t="shared" si="12"/>
        <v>39</v>
      </c>
      <c r="Q49" s="123">
        <v>8</v>
      </c>
      <c r="R49" s="28">
        <v>3</v>
      </c>
      <c r="S49" s="28">
        <v>5</v>
      </c>
      <c r="T49" s="28">
        <v>4</v>
      </c>
      <c r="U49" s="28">
        <v>4</v>
      </c>
      <c r="V49" s="28">
        <v>4</v>
      </c>
      <c r="W49" s="28">
        <v>6</v>
      </c>
      <c r="X49" s="28">
        <v>5</v>
      </c>
      <c r="Y49" s="124">
        <v>5</v>
      </c>
      <c r="Z49" s="33">
        <f t="shared" si="13"/>
        <v>44</v>
      </c>
      <c r="AA49" s="34">
        <f t="shared" si="14"/>
        <v>83</v>
      </c>
    </row>
    <row r="50" spans="1:27" ht="19.5">
      <c r="A50" s="119">
        <v>5</v>
      </c>
      <c r="B50" s="120" t="s">
        <v>52</v>
      </c>
      <c r="C50" s="56">
        <v>78</v>
      </c>
      <c r="D50" s="121">
        <f t="shared" si="15"/>
        <v>85</v>
      </c>
      <c r="E50" s="28">
        <f t="shared" si="16"/>
        <v>163</v>
      </c>
      <c r="F50" s="122">
        <f t="shared" si="17"/>
        <v>163</v>
      </c>
      <c r="G50" s="123">
        <v>4</v>
      </c>
      <c r="H50" s="28">
        <v>4</v>
      </c>
      <c r="I50" s="28">
        <v>4</v>
      </c>
      <c r="J50" s="28">
        <v>4</v>
      </c>
      <c r="K50" s="28">
        <v>5</v>
      </c>
      <c r="L50" s="28">
        <v>5</v>
      </c>
      <c r="M50" s="28">
        <v>6</v>
      </c>
      <c r="N50" s="28">
        <v>5</v>
      </c>
      <c r="O50" s="124">
        <v>4</v>
      </c>
      <c r="P50" s="33">
        <f t="shared" si="12"/>
        <v>41</v>
      </c>
      <c r="Q50" s="123">
        <v>6</v>
      </c>
      <c r="R50" s="28">
        <v>4</v>
      </c>
      <c r="S50" s="28">
        <v>4</v>
      </c>
      <c r="T50" s="28">
        <v>5</v>
      </c>
      <c r="U50" s="28">
        <v>5</v>
      </c>
      <c r="V50" s="28">
        <v>4</v>
      </c>
      <c r="W50" s="28">
        <v>3</v>
      </c>
      <c r="X50" s="28">
        <v>8</v>
      </c>
      <c r="Y50" s="124">
        <v>5</v>
      </c>
      <c r="Z50" s="33">
        <f t="shared" si="13"/>
        <v>44</v>
      </c>
      <c r="AA50" s="34">
        <f t="shared" si="14"/>
        <v>85</v>
      </c>
    </row>
    <row r="51" spans="1:27" ht="19.5">
      <c r="A51" s="119">
        <v>6</v>
      </c>
      <c r="B51" s="120" t="s">
        <v>55</v>
      </c>
      <c r="C51" s="56">
        <v>83</v>
      </c>
      <c r="D51" s="128">
        <f t="shared" si="15"/>
        <v>81</v>
      </c>
      <c r="E51" s="57">
        <f t="shared" si="16"/>
        <v>164</v>
      </c>
      <c r="F51" s="129">
        <f t="shared" si="17"/>
        <v>164</v>
      </c>
      <c r="G51" s="130">
        <v>4</v>
      </c>
      <c r="H51" s="57">
        <v>5</v>
      </c>
      <c r="I51" s="57">
        <v>3</v>
      </c>
      <c r="J51" s="57">
        <v>4</v>
      </c>
      <c r="K51" s="57">
        <v>5</v>
      </c>
      <c r="L51" s="57">
        <v>3</v>
      </c>
      <c r="M51" s="57">
        <v>4</v>
      </c>
      <c r="N51" s="57">
        <v>7</v>
      </c>
      <c r="O51" s="131">
        <v>4</v>
      </c>
      <c r="P51" s="61">
        <f t="shared" si="12"/>
        <v>39</v>
      </c>
      <c r="Q51" s="130">
        <v>7</v>
      </c>
      <c r="R51" s="57">
        <v>5</v>
      </c>
      <c r="S51" s="57">
        <v>5</v>
      </c>
      <c r="T51" s="57">
        <v>5</v>
      </c>
      <c r="U51" s="57">
        <v>4</v>
      </c>
      <c r="V51" s="57">
        <v>3</v>
      </c>
      <c r="W51" s="57">
        <v>5</v>
      </c>
      <c r="X51" s="57">
        <v>3</v>
      </c>
      <c r="Y51" s="131">
        <v>5</v>
      </c>
      <c r="Z51" s="61">
        <f t="shared" si="13"/>
        <v>42</v>
      </c>
      <c r="AA51" s="62">
        <f t="shared" si="14"/>
        <v>81</v>
      </c>
    </row>
    <row r="52" spans="1:27" ht="19.5">
      <c r="A52" s="119">
        <v>7</v>
      </c>
      <c r="B52" s="120" t="s">
        <v>56</v>
      </c>
      <c r="C52" s="56">
        <v>84</v>
      </c>
      <c r="D52" s="121">
        <f t="shared" si="15"/>
        <v>83</v>
      </c>
      <c r="E52" s="28">
        <f t="shared" si="16"/>
        <v>167</v>
      </c>
      <c r="F52" s="122">
        <f t="shared" si="17"/>
        <v>167</v>
      </c>
      <c r="G52" s="123">
        <v>3</v>
      </c>
      <c r="H52" s="28">
        <v>4</v>
      </c>
      <c r="I52" s="28">
        <v>5</v>
      </c>
      <c r="J52" s="28">
        <v>3</v>
      </c>
      <c r="K52" s="28">
        <v>4</v>
      </c>
      <c r="L52" s="28">
        <v>3</v>
      </c>
      <c r="M52" s="28">
        <v>7</v>
      </c>
      <c r="N52" s="28">
        <v>5</v>
      </c>
      <c r="O52" s="124">
        <v>5</v>
      </c>
      <c r="P52" s="33">
        <f t="shared" si="12"/>
        <v>39</v>
      </c>
      <c r="Q52" s="123">
        <v>7</v>
      </c>
      <c r="R52" s="28">
        <v>4</v>
      </c>
      <c r="S52" s="28">
        <v>5</v>
      </c>
      <c r="T52" s="28">
        <v>5</v>
      </c>
      <c r="U52" s="28">
        <v>4</v>
      </c>
      <c r="V52" s="28">
        <v>3</v>
      </c>
      <c r="W52" s="28">
        <v>5</v>
      </c>
      <c r="X52" s="28">
        <v>6</v>
      </c>
      <c r="Y52" s="124">
        <v>5</v>
      </c>
      <c r="Z52" s="33">
        <f t="shared" si="13"/>
        <v>44</v>
      </c>
      <c r="AA52" s="34">
        <f t="shared" si="14"/>
        <v>83</v>
      </c>
    </row>
    <row r="53" spans="1:27" ht="19.5">
      <c r="A53" s="119">
        <v>8</v>
      </c>
      <c r="B53" s="120" t="s">
        <v>54</v>
      </c>
      <c r="C53" s="56">
        <v>81</v>
      </c>
      <c r="D53" s="121">
        <f t="shared" si="15"/>
        <v>87</v>
      </c>
      <c r="E53" s="28">
        <f t="shared" si="16"/>
        <v>168</v>
      </c>
      <c r="F53" s="122">
        <f t="shared" si="17"/>
        <v>168</v>
      </c>
      <c r="G53" s="123">
        <v>5</v>
      </c>
      <c r="H53" s="28">
        <v>4</v>
      </c>
      <c r="I53" s="28">
        <v>3</v>
      </c>
      <c r="J53" s="28">
        <v>5</v>
      </c>
      <c r="K53" s="28">
        <v>7</v>
      </c>
      <c r="L53" s="28">
        <v>4</v>
      </c>
      <c r="M53" s="28">
        <v>5</v>
      </c>
      <c r="N53" s="28">
        <v>6</v>
      </c>
      <c r="O53" s="124">
        <v>5</v>
      </c>
      <c r="P53" s="33">
        <f t="shared" si="12"/>
        <v>44</v>
      </c>
      <c r="Q53" s="123">
        <v>7</v>
      </c>
      <c r="R53" s="28">
        <v>4</v>
      </c>
      <c r="S53" s="28">
        <v>4</v>
      </c>
      <c r="T53" s="28">
        <v>4</v>
      </c>
      <c r="U53" s="28">
        <v>6</v>
      </c>
      <c r="V53" s="28">
        <v>3</v>
      </c>
      <c r="W53" s="28">
        <v>4</v>
      </c>
      <c r="X53" s="28">
        <v>5</v>
      </c>
      <c r="Y53" s="124">
        <v>6</v>
      </c>
      <c r="Z53" s="33">
        <f t="shared" si="13"/>
        <v>43</v>
      </c>
      <c r="AA53" s="34">
        <f t="shared" si="14"/>
        <v>87</v>
      </c>
    </row>
    <row r="54" spans="1:27" ht="19.5">
      <c r="A54" s="119">
        <v>9</v>
      </c>
      <c r="B54" s="120" t="s">
        <v>57</v>
      </c>
      <c r="C54" s="56">
        <v>89</v>
      </c>
      <c r="D54" s="128">
        <f t="shared" si="15"/>
        <v>86</v>
      </c>
      <c r="E54" s="57">
        <f t="shared" si="16"/>
        <v>175</v>
      </c>
      <c r="F54" s="129">
        <f t="shared" si="17"/>
        <v>175</v>
      </c>
      <c r="G54" s="130">
        <v>5</v>
      </c>
      <c r="H54" s="57">
        <v>4</v>
      </c>
      <c r="I54" s="57">
        <v>4</v>
      </c>
      <c r="J54" s="57">
        <v>3</v>
      </c>
      <c r="K54" s="57">
        <v>8</v>
      </c>
      <c r="L54" s="57">
        <v>3</v>
      </c>
      <c r="M54" s="57">
        <v>3</v>
      </c>
      <c r="N54" s="57">
        <v>6</v>
      </c>
      <c r="O54" s="131">
        <v>5</v>
      </c>
      <c r="P54" s="61">
        <f t="shared" si="12"/>
        <v>41</v>
      </c>
      <c r="Q54" s="130">
        <v>5</v>
      </c>
      <c r="R54" s="57">
        <v>3</v>
      </c>
      <c r="S54" s="57">
        <v>5</v>
      </c>
      <c r="T54" s="57">
        <v>6</v>
      </c>
      <c r="U54" s="57">
        <v>6</v>
      </c>
      <c r="V54" s="57">
        <v>4</v>
      </c>
      <c r="W54" s="57">
        <v>5</v>
      </c>
      <c r="X54" s="57">
        <v>6</v>
      </c>
      <c r="Y54" s="131">
        <v>5</v>
      </c>
      <c r="Z54" s="61">
        <f t="shared" si="13"/>
        <v>45</v>
      </c>
      <c r="AA54" s="62">
        <f t="shared" si="14"/>
        <v>86</v>
      </c>
    </row>
    <row r="55" spans="1:27" ht="19.5">
      <c r="A55" s="119">
        <v>10</v>
      </c>
      <c r="B55" s="120" t="s">
        <v>58</v>
      </c>
      <c r="C55" s="56">
        <v>95</v>
      </c>
      <c r="D55" s="121">
        <f t="shared" si="15"/>
        <v>84</v>
      </c>
      <c r="E55" s="28">
        <f t="shared" si="16"/>
        <v>179</v>
      </c>
      <c r="F55" s="122">
        <f t="shared" si="17"/>
        <v>179</v>
      </c>
      <c r="G55" s="123">
        <v>5</v>
      </c>
      <c r="H55" s="28">
        <v>3</v>
      </c>
      <c r="I55" s="28">
        <v>3</v>
      </c>
      <c r="J55" s="28">
        <v>5</v>
      </c>
      <c r="K55" s="28">
        <v>6</v>
      </c>
      <c r="L55" s="28">
        <v>3</v>
      </c>
      <c r="M55" s="28">
        <v>5</v>
      </c>
      <c r="N55" s="28">
        <v>7</v>
      </c>
      <c r="O55" s="124">
        <v>4</v>
      </c>
      <c r="P55" s="33">
        <f t="shared" si="12"/>
        <v>41</v>
      </c>
      <c r="Q55" s="123">
        <v>5</v>
      </c>
      <c r="R55" s="28">
        <v>4</v>
      </c>
      <c r="S55" s="28">
        <v>5</v>
      </c>
      <c r="T55" s="28">
        <v>4</v>
      </c>
      <c r="U55" s="28">
        <v>7</v>
      </c>
      <c r="V55" s="28">
        <v>3</v>
      </c>
      <c r="W55" s="28">
        <v>4</v>
      </c>
      <c r="X55" s="28">
        <v>4</v>
      </c>
      <c r="Y55" s="124">
        <v>7</v>
      </c>
      <c r="Z55" s="33">
        <f t="shared" si="13"/>
        <v>43</v>
      </c>
      <c r="AA55" s="34">
        <f t="shared" si="14"/>
        <v>84</v>
      </c>
    </row>
    <row r="56" spans="1:27" ht="19.5">
      <c r="A56" s="119">
        <v>11</v>
      </c>
      <c r="B56" s="120" t="s">
        <v>59</v>
      </c>
      <c r="C56" s="56">
        <v>100</v>
      </c>
      <c r="D56" s="121">
        <f t="shared" si="15"/>
        <v>93</v>
      </c>
      <c r="E56" s="28">
        <f t="shared" si="16"/>
        <v>193</v>
      </c>
      <c r="F56" s="122">
        <f t="shared" si="17"/>
        <v>193</v>
      </c>
      <c r="G56" s="123">
        <v>4</v>
      </c>
      <c r="H56" s="28">
        <v>6</v>
      </c>
      <c r="I56" s="28">
        <v>5</v>
      </c>
      <c r="J56" s="28">
        <v>5</v>
      </c>
      <c r="K56" s="28">
        <v>6</v>
      </c>
      <c r="L56" s="28">
        <v>3</v>
      </c>
      <c r="M56" s="28">
        <v>4</v>
      </c>
      <c r="N56" s="28">
        <v>7</v>
      </c>
      <c r="O56" s="124">
        <v>6</v>
      </c>
      <c r="P56" s="33">
        <f t="shared" si="12"/>
        <v>46</v>
      </c>
      <c r="Q56" s="123">
        <v>6</v>
      </c>
      <c r="R56" s="28">
        <v>6</v>
      </c>
      <c r="S56" s="28">
        <v>4</v>
      </c>
      <c r="T56" s="28">
        <v>5</v>
      </c>
      <c r="U56" s="28">
        <v>5</v>
      </c>
      <c r="V56" s="28">
        <v>4</v>
      </c>
      <c r="W56" s="28">
        <v>5</v>
      </c>
      <c r="X56" s="28">
        <v>5</v>
      </c>
      <c r="Y56" s="124">
        <v>7</v>
      </c>
      <c r="Z56" s="33">
        <f t="shared" si="13"/>
        <v>47</v>
      </c>
      <c r="AA56" s="34">
        <f t="shared" si="14"/>
        <v>93</v>
      </c>
    </row>
    <row r="57" spans="1:27" ht="20" thickBot="1">
      <c r="A57" s="132">
        <v>12</v>
      </c>
      <c r="B57" s="148" t="s">
        <v>60</v>
      </c>
      <c r="C57" s="66">
        <v>119</v>
      </c>
      <c r="D57" s="134">
        <f t="shared" si="15"/>
        <v>117</v>
      </c>
      <c r="E57" s="67">
        <f t="shared" si="16"/>
        <v>236</v>
      </c>
      <c r="F57" s="149">
        <f t="shared" si="17"/>
        <v>236</v>
      </c>
      <c r="G57" s="136">
        <v>5</v>
      </c>
      <c r="H57" s="67">
        <v>7</v>
      </c>
      <c r="I57" s="67">
        <v>3</v>
      </c>
      <c r="J57" s="67">
        <v>8</v>
      </c>
      <c r="K57" s="67">
        <v>7</v>
      </c>
      <c r="L57" s="67">
        <v>4</v>
      </c>
      <c r="M57" s="67">
        <v>7</v>
      </c>
      <c r="N57" s="67">
        <v>8</v>
      </c>
      <c r="O57" s="137">
        <v>8</v>
      </c>
      <c r="P57" s="71">
        <f t="shared" si="12"/>
        <v>57</v>
      </c>
      <c r="Q57" s="136">
        <v>10</v>
      </c>
      <c r="R57" s="67">
        <v>6</v>
      </c>
      <c r="S57" s="67">
        <v>5</v>
      </c>
      <c r="T57" s="67">
        <v>6</v>
      </c>
      <c r="U57" s="67">
        <v>7</v>
      </c>
      <c r="V57" s="67">
        <v>6</v>
      </c>
      <c r="W57" s="67">
        <v>6</v>
      </c>
      <c r="X57" s="67">
        <v>7</v>
      </c>
      <c r="Y57" s="137">
        <v>7</v>
      </c>
      <c r="Z57" s="71">
        <f t="shared" si="13"/>
        <v>60</v>
      </c>
      <c r="AA57" s="72">
        <f t="shared" si="14"/>
        <v>117</v>
      </c>
    </row>
    <row r="58" spans="1:27" ht="20" thickTop="1">
      <c r="A58" s="100"/>
      <c r="B58" s="138"/>
      <c r="C58" s="48"/>
      <c r="D58" s="48"/>
      <c r="E58" s="102"/>
      <c r="F58" s="103"/>
      <c r="G58" s="102"/>
      <c r="H58" s="102"/>
      <c r="I58" s="102"/>
      <c r="J58" s="102"/>
      <c r="K58" s="102"/>
      <c r="L58" s="102"/>
      <c r="M58" s="102"/>
      <c r="N58" s="102"/>
      <c r="O58" s="102"/>
      <c r="P58" s="52"/>
      <c r="Q58" s="102"/>
      <c r="R58" s="102"/>
      <c r="S58" s="102"/>
      <c r="T58" s="102"/>
      <c r="U58" s="102"/>
      <c r="V58" s="102"/>
      <c r="W58" s="102"/>
      <c r="X58" s="102"/>
      <c r="Y58" s="102"/>
      <c r="Z58" s="52"/>
      <c r="AA58" s="48"/>
    </row>
    <row r="59" spans="1:27" ht="20" thickBot="1">
      <c r="A59" s="155"/>
      <c r="B59" s="2" t="s">
        <v>119</v>
      </c>
      <c r="C59" s="3" t="s">
        <v>111</v>
      </c>
      <c r="D59" s="1"/>
      <c r="E59" s="1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1"/>
    </row>
    <row r="60" spans="1:27" ht="18" thickTop="1" thickBot="1">
      <c r="A60" s="156" t="s">
        <v>112</v>
      </c>
      <c r="B60" s="157"/>
      <c r="C60" s="157"/>
      <c r="D60" s="157"/>
      <c r="E60" s="158"/>
      <c r="F60" s="6" t="s">
        <v>113</v>
      </c>
      <c r="G60" s="7">
        <v>1</v>
      </c>
      <c r="H60" s="8">
        <v>2</v>
      </c>
      <c r="I60" s="8">
        <v>3</v>
      </c>
      <c r="J60" s="8">
        <v>4</v>
      </c>
      <c r="K60" s="8">
        <v>5</v>
      </c>
      <c r="L60" s="8">
        <v>6</v>
      </c>
      <c r="M60" s="8">
        <v>7</v>
      </c>
      <c r="N60" s="8">
        <v>8</v>
      </c>
      <c r="O60" s="9">
        <v>9</v>
      </c>
      <c r="P60" s="10" t="s">
        <v>4</v>
      </c>
      <c r="Q60" s="7">
        <v>10</v>
      </c>
      <c r="R60" s="8">
        <v>11</v>
      </c>
      <c r="S60" s="8">
        <v>12</v>
      </c>
      <c r="T60" s="8">
        <v>13</v>
      </c>
      <c r="U60" s="8">
        <v>14</v>
      </c>
      <c r="V60" s="8">
        <v>15</v>
      </c>
      <c r="W60" s="8">
        <v>16</v>
      </c>
      <c r="X60" s="8">
        <v>17</v>
      </c>
      <c r="Y60" s="9">
        <v>18</v>
      </c>
      <c r="Z60" s="11" t="s">
        <v>5</v>
      </c>
      <c r="AA60" s="113" t="s">
        <v>6</v>
      </c>
    </row>
    <row r="61" spans="1:27" ht="20.5" thickTop="1" thickBot="1">
      <c r="A61" s="114" t="s">
        <v>114</v>
      </c>
      <c r="B61" s="115" t="s">
        <v>9</v>
      </c>
      <c r="C61" s="116" t="s">
        <v>10</v>
      </c>
      <c r="D61" s="117" t="s">
        <v>115</v>
      </c>
      <c r="E61" s="118" t="s">
        <v>11</v>
      </c>
      <c r="F61" s="18" t="s">
        <v>116</v>
      </c>
      <c r="G61" s="19">
        <v>4</v>
      </c>
      <c r="H61" s="20">
        <v>4</v>
      </c>
      <c r="I61" s="20">
        <v>3</v>
      </c>
      <c r="J61" s="20">
        <v>4</v>
      </c>
      <c r="K61" s="20">
        <v>5</v>
      </c>
      <c r="L61" s="20">
        <v>3</v>
      </c>
      <c r="M61" s="20">
        <v>4</v>
      </c>
      <c r="N61" s="20">
        <v>5</v>
      </c>
      <c r="O61" s="21">
        <v>4</v>
      </c>
      <c r="P61" s="22">
        <f t="shared" ref="P61" si="18">SUM(G61:O61)</f>
        <v>36</v>
      </c>
      <c r="Q61" s="19">
        <v>5</v>
      </c>
      <c r="R61" s="20">
        <v>3</v>
      </c>
      <c r="S61" s="20">
        <v>4</v>
      </c>
      <c r="T61" s="20">
        <v>4</v>
      </c>
      <c r="U61" s="20">
        <v>4</v>
      </c>
      <c r="V61" s="20">
        <v>3</v>
      </c>
      <c r="W61" s="20">
        <v>4</v>
      </c>
      <c r="X61" s="20">
        <v>4</v>
      </c>
      <c r="Y61" s="21">
        <v>5</v>
      </c>
      <c r="Z61" s="22">
        <f t="shared" ref="Z61" si="19">SUM(Q61:Y61)</f>
        <v>36</v>
      </c>
      <c r="AA61" s="23">
        <f t="shared" ref="AA61" si="20">SUM(P61,Z61)</f>
        <v>72</v>
      </c>
    </row>
    <row r="62" spans="1:27" ht="19.5">
      <c r="A62" s="119">
        <v>1</v>
      </c>
      <c r="B62" s="120" t="s">
        <v>64</v>
      </c>
      <c r="C62" s="56">
        <v>82</v>
      </c>
      <c r="D62" s="128">
        <f>SUM(AA62)</f>
        <v>74</v>
      </c>
      <c r="E62" s="57">
        <f>SUM(C62:D62)</f>
        <v>156</v>
      </c>
      <c r="F62" s="122">
        <f>E62-$AC$5*2</f>
        <v>156</v>
      </c>
      <c r="G62" s="123">
        <v>4</v>
      </c>
      <c r="H62" s="28">
        <v>4</v>
      </c>
      <c r="I62" s="28">
        <v>3</v>
      </c>
      <c r="J62" s="28">
        <v>4</v>
      </c>
      <c r="K62" s="28">
        <v>5</v>
      </c>
      <c r="L62" s="28">
        <v>3</v>
      </c>
      <c r="M62" s="28">
        <v>3</v>
      </c>
      <c r="N62" s="28">
        <v>5</v>
      </c>
      <c r="O62" s="124">
        <v>3</v>
      </c>
      <c r="P62" s="33">
        <f>SUM(G62:O62)</f>
        <v>34</v>
      </c>
      <c r="Q62" s="123">
        <v>6</v>
      </c>
      <c r="R62" s="28">
        <v>4</v>
      </c>
      <c r="S62" s="28">
        <v>4</v>
      </c>
      <c r="T62" s="28">
        <v>4</v>
      </c>
      <c r="U62" s="28">
        <v>5</v>
      </c>
      <c r="V62" s="28">
        <v>4</v>
      </c>
      <c r="W62" s="28">
        <v>4</v>
      </c>
      <c r="X62" s="28">
        <v>4</v>
      </c>
      <c r="Y62" s="124">
        <v>5</v>
      </c>
      <c r="Z62" s="33">
        <f>SUM(Q62:Y62)</f>
        <v>40</v>
      </c>
      <c r="AA62" s="34">
        <f>SUM(P62,Z62)</f>
        <v>74</v>
      </c>
    </row>
    <row r="63" spans="1:27" ht="19.5">
      <c r="A63" s="119">
        <v>2</v>
      </c>
      <c r="B63" s="120" t="s">
        <v>62</v>
      </c>
      <c r="C63" s="56">
        <v>78</v>
      </c>
      <c r="D63" s="128">
        <f>SUM(AA63)</f>
        <v>82</v>
      </c>
      <c r="E63" s="57">
        <f>SUM(C63:D63)</f>
        <v>160</v>
      </c>
      <c r="F63" s="122">
        <f>E63-$AC$5*2</f>
        <v>160</v>
      </c>
      <c r="G63" s="123">
        <v>5</v>
      </c>
      <c r="H63" s="28">
        <v>4</v>
      </c>
      <c r="I63" s="28">
        <v>3</v>
      </c>
      <c r="J63" s="28">
        <v>6</v>
      </c>
      <c r="K63" s="28">
        <v>6</v>
      </c>
      <c r="L63" s="28">
        <v>3</v>
      </c>
      <c r="M63" s="28">
        <v>4</v>
      </c>
      <c r="N63" s="28">
        <v>6</v>
      </c>
      <c r="O63" s="124">
        <v>4</v>
      </c>
      <c r="P63" s="33">
        <f>SUM(G63:O63)</f>
        <v>41</v>
      </c>
      <c r="Q63" s="123">
        <v>6</v>
      </c>
      <c r="R63" s="28">
        <v>2</v>
      </c>
      <c r="S63" s="28">
        <v>5</v>
      </c>
      <c r="T63" s="28">
        <v>4</v>
      </c>
      <c r="U63" s="28">
        <v>4</v>
      </c>
      <c r="V63" s="28">
        <v>3</v>
      </c>
      <c r="W63" s="28">
        <v>8</v>
      </c>
      <c r="X63" s="28">
        <v>4</v>
      </c>
      <c r="Y63" s="124">
        <v>5</v>
      </c>
      <c r="Z63" s="33">
        <f>SUM(Q63:Y63)</f>
        <v>41</v>
      </c>
      <c r="AA63" s="34">
        <f>SUM(P63,Z63)</f>
        <v>82</v>
      </c>
    </row>
    <row r="64" spans="1:27" ht="19.5">
      <c r="A64" s="119">
        <v>3</v>
      </c>
      <c r="B64" s="120" t="s">
        <v>63</v>
      </c>
      <c r="C64" s="56">
        <v>79</v>
      </c>
      <c r="D64" s="128">
        <f>SUM(AA64)</f>
        <v>82</v>
      </c>
      <c r="E64" s="57">
        <f>SUM(C64:D64)</f>
        <v>161</v>
      </c>
      <c r="F64" s="122">
        <f>E64-$AC$5*2</f>
        <v>161</v>
      </c>
      <c r="G64" s="130">
        <v>4</v>
      </c>
      <c r="H64" s="57">
        <v>5</v>
      </c>
      <c r="I64" s="57">
        <v>4</v>
      </c>
      <c r="J64" s="57">
        <v>4</v>
      </c>
      <c r="K64" s="57">
        <v>6</v>
      </c>
      <c r="L64" s="57">
        <v>3</v>
      </c>
      <c r="M64" s="57">
        <v>4</v>
      </c>
      <c r="N64" s="57">
        <v>6</v>
      </c>
      <c r="O64" s="131">
        <v>5</v>
      </c>
      <c r="P64" s="61">
        <f>SUM(G64:O64)</f>
        <v>41</v>
      </c>
      <c r="Q64" s="130">
        <v>5</v>
      </c>
      <c r="R64" s="57">
        <v>4</v>
      </c>
      <c r="S64" s="57">
        <v>5</v>
      </c>
      <c r="T64" s="57">
        <v>5</v>
      </c>
      <c r="U64" s="57">
        <v>4</v>
      </c>
      <c r="V64" s="57">
        <v>4</v>
      </c>
      <c r="W64" s="57">
        <v>4</v>
      </c>
      <c r="X64" s="57">
        <v>4</v>
      </c>
      <c r="Y64" s="131">
        <v>6</v>
      </c>
      <c r="Z64" s="61">
        <f>SUM(Q64:Y64)</f>
        <v>41</v>
      </c>
      <c r="AA64" s="62">
        <f>SUM(P64,Z64)</f>
        <v>82</v>
      </c>
    </row>
    <row r="65" spans="1:27" ht="19.5">
      <c r="A65" s="119">
        <v>4</v>
      </c>
      <c r="B65" s="120" t="s">
        <v>65</v>
      </c>
      <c r="C65" s="56">
        <v>94</v>
      </c>
      <c r="D65" s="121">
        <f>SUM(AA65)</f>
        <v>93</v>
      </c>
      <c r="E65" s="28">
        <f>SUM(C65:D65)</f>
        <v>187</v>
      </c>
      <c r="F65" s="122">
        <f>E65-$AC$5*2</f>
        <v>187</v>
      </c>
      <c r="G65" s="123">
        <v>4</v>
      </c>
      <c r="H65" s="28">
        <v>5</v>
      </c>
      <c r="I65" s="28">
        <v>3</v>
      </c>
      <c r="J65" s="28">
        <v>4</v>
      </c>
      <c r="K65" s="28">
        <v>6</v>
      </c>
      <c r="L65" s="28">
        <v>3</v>
      </c>
      <c r="M65" s="28">
        <v>7</v>
      </c>
      <c r="N65" s="28">
        <v>7</v>
      </c>
      <c r="O65" s="124">
        <v>5</v>
      </c>
      <c r="P65" s="33">
        <f>SUM(G65:O65)</f>
        <v>44</v>
      </c>
      <c r="Q65" s="123">
        <v>7</v>
      </c>
      <c r="R65" s="28">
        <v>5</v>
      </c>
      <c r="S65" s="28">
        <v>7</v>
      </c>
      <c r="T65" s="28">
        <v>6</v>
      </c>
      <c r="U65" s="28">
        <v>5</v>
      </c>
      <c r="V65" s="28">
        <v>3</v>
      </c>
      <c r="W65" s="28">
        <v>5</v>
      </c>
      <c r="X65" s="28">
        <v>5</v>
      </c>
      <c r="Y65" s="124">
        <v>6</v>
      </c>
      <c r="Z65" s="33">
        <f>SUM(Q65:Y65)</f>
        <v>49</v>
      </c>
      <c r="AA65" s="34">
        <f>SUM(P65,Z65)</f>
        <v>93</v>
      </c>
    </row>
    <row r="66" spans="1:27" ht="20" thickBot="1">
      <c r="A66" s="132">
        <v>5</v>
      </c>
      <c r="B66" s="133" t="s">
        <v>66</v>
      </c>
      <c r="C66" s="66">
        <v>120</v>
      </c>
      <c r="D66" s="134">
        <f>SUM(AA66)</f>
        <v>108</v>
      </c>
      <c r="E66" s="67">
        <f>SUM(C66:D66)</f>
        <v>228</v>
      </c>
      <c r="F66" s="135">
        <f>E66-$AC$5*2</f>
        <v>228</v>
      </c>
      <c r="G66" s="136">
        <v>7</v>
      </c>
      <c r="H66" s="67">
        <v>8</v>
      </c>
      <c r="I66" s="67">
        <v>4</v>
      </c>
      <c r="J66" s="67">
        <v>6</v>
      </c>
      <c r="K66" s="67">
        <v>8</v>
      </c>
      <c r="L66" s="67">
        <v>4</v>
      </c>
      <c r="M66" s="67">
        <v>6</v>
      </c>
      <c r="N66" s="67">
        <v>8</v>
      </c>
      <c r="O66" s="137">
        <v>6</v>
      </c>
      <c r="P66" s="71">
        <f>SUM(G66:O66)</f>
        <v>57</v>
      </c>
      <c r="Q66" s="136">
        <v>7</v>
      </c>
      <c r="R66" s="67">
        <v>5</v>
      </c>
      <c r="S66" s="67">
        <v>5</v>
      </c>
      <c r="T66" s="67">
        <v>6</v>
      </c>
      <c r="U66" s="67">
        <v>6</v>
      </c>
      <c r="V66" s="67">
        <v>5</v>
      </c>
      <c r="W66" s="67">
        <v>6</v>
      </c>
      <c r="X66" s="67">
        <v>5</v>
      </c>
      <c r="Y66" s="137">
        <v>6</v>
      </c>
      <c r="Z66" s="71">
        <f>SUM(Q66:Y66)</f>
        <v>51</v>
      </c>
      <c r="AA66" s="72">
        <f>SUM(P66,Z66)</f>
        <v>108</v>
      </c>
    </row>
    <row r="67" spans="1:27" ht="20" thickTop="1">
      <c r="A67" s="48"/>
      <c r="B67" s="138"/>
      <c r="C67" s="49"/>
      <c r="D67" s="49"/>
      <c r="E67" s="50"/>
      <c r="F67" s="51"/>
      <c r="G67" s="50"/>
      <c r="H67" s="50"/>
      <c r="I67" s="50"/>
      <c r="J67" s="50"/>
      <c r="K67" s="50"/>
      <c r="L67" s="50"/>
      <c r="M67" s="50"/>
      <c r="N67" s="50"/>
      <c r="O67" s="50"/>
      <c r="P67" s="139"/>
      <c r="Q67" s="50"/>
      <c r="R67" s="50"/>
      <c r="S67" s="50"/>
      <c r="T67" s="50"/>
      <c r="U67" s="50"/>
      <c r="V67" s="50"/>
      <c r="W67" s="50"/>
      <c r="X67" s="50"/>
      <c r="Y67" s="50"/>
      <c r="Z67" s="139"/>
      <c r="AA67" s="49"/>
    </row>
    <row r="68" spans="1:27" ht="20" thickBot="1">
      <c r="A68" s="48"/>
      <c r="B68" s="2" t="s">
        <v>120</v>
      </c>
      <c r="C68" s="3" t="s">
        <v>111</v>
      </c>
      <c r="D68" s="49"/>
      <c r="E68" s="50"/>
      <c r="F68" s="51"/>
      <c r="G68" s="50"/>
      <c r="H68" s="50"/>
      <c r="I68" s="50"/>
      <c r="J68" s="50"/>
      <c r="K68" s="50"/>
      <c r="L68" s="50"/>
      <c r="M68" s="50"/>
      <c r="N68" s="50"/>
      <c r="O68" s="50"/>
      <c r="P68" s="139"/>
      <c r="Q68" s="50"/>
      <c r="R68" s="50"/>
      <c r="S68" s="50"/>
      <c r="T68" s="4"/>
      <c r="U68" s="4"/>
      <c r="V68" s="4"/>
      <c r="W68" s="4"/>
      <c r="X68" s="50"/>
      <c r="Y68" s="50"/>
      <c r="Z68" s="139"/>
      <c r="AA68" s="49"/>
    </row>
    <row r="69" spans="1:27" ht="18" thickTop="1" thickBot="1">
      <c r="A69" s="156" t="s">
        <v>112</v>
      </c>
      <c r="B69" s="157"/>
      <c r="C69" s="157"/>
      <c r="D69" s="157"/>
      <c r="E69" s="158"/>
      <c r="F69" s="6" t="s">
        <v>113</v>
      </c>
      <c r="G69" s="7">
        <v>1</v>
      </c>
      <c r="H69" s="8">
        <v>2</v>
      </c>
      <c r="I69" s="8">
        <v>3</v>
      </c>
      <c r="J69" s="8">
        <v>4</v>
      </c>
      <c r="K69" s="8">
        <v>5</v>
      </c>
      <c r="L69" s="8">
        <v>6</v>
      </c>
      <c r="M69" s="8">
        <v>7</v>
      </c>
      <c r="N69" s="8">
        <v>8</v>
      </c>
      <c r="O69" s="9">
        <v>9</v>
      </c>
      <c r="P69" s="10" t="s">
        <v>4</v>
      </c>
      <c r="Q69" s="7">
        <v>10</v>
      </c>
      <c r="R69" s="8">
        <v>11</v>
      </c>
      <c r="S69" s="8">
        <v>12</v>
      </c>
      <c r="T69" s="8">
        <v>13</v>
      </c>
      <c r="U69" s="8">
        <v>14</v>
      </c>
      <c r="V69" s="8">
        <v>15</v>
      </c>
      <c r="W69" s="8">
        <v>16</v>
      </c>
      <c r="X69" s="8">
        <v>17</v>
      </c>
      <c r="Y69" s="9">
        <v>18</v>
      </c>
      <c r="Z69" s="11" t="s">
        <v>5</v>
      </c>
      <c r="AA69" s="113" t="s">
        <v>6</v>
      </c>
    </row>
    <row r="70" spans="1:27" ht="20.5" thickTop="1" thickBot="1">
      <c r="A70" s="114" t="s">
        <v>114</v>
      </c>
      <c r="B70" s="115" t="s">
        <v>9</v>
      </c>
      <c r="C70" s="116" t="s">
        <v>10</v>
      </c>
      <c r="D70" s="117" t="s">
        <v>115</v>
      </c>
      <c r="E70" s="118" t="s">
        <v>11</v>
      </c>
      <c r="F70" s="18" t="s">
        <v>116</v>
      </c>
      <c r="G70" s="19">
        <v>4</v>
      </c>
      <c r="H70" s="20">
        <v>4</v>
      </c>
      <c r="I70" s="20">
        <v>3</v>
      </c>
      <c r="J70" s="20">
        <v>4</v>
      </c>
      <c r="K70" s="20">
        <v>5</v>
      </c>
      <c r="L70" s="20">
        <v>3</v>
      </c>
      <c r="M70" s="20">
        <v>4</v>
      </c>
      <c r="N70" s="20">
        <v>5</v>
      </c>
      <c r="O70" s="21">
        <v>4</v>
      </c>
      <c r="P70" s="22">
        <f t="shared" ref="P70:P81" si="21">SUM(G70:O70)</f>
        <v>36</v>
      </c>
      <c r="Q70" s="19">
        <v>5</v>
      </c>
      <c r="R70" s="20">
        <v>3</v>
      </c>
      <c r="S70" s="20">
        <v>4</v>
      </c>
      <c r="T70" s="20">
        <v>4</v>
      </c>
      <c r="U70" s="20">
        <v>4</v>
      </c>
      <c r="V70" s="20">
        <v>3</v>
      </c>
      <c r="W70" s="20">
        <v>4</v>
      </c>
      <c r="X70" s="20">
        <v>4</v>
      </c>
      <c r="Y70" s="21">
        <v>5</v>
      </c>
      <c r="Z70" s="22">
        <f t="shared" ref="Z70:Z81" si="22">SUM(Q70:Y70)</f>
        <v>36</v>
      </c>
      <c r="AA70" s="23">
        <f t="shared" ref="AA70:AA81" si="23">SUM(P70,Z70)</f>
        <v>72</v>
      </c>
    </row>
    <row r="71" spans="1:27" ht="19.5">
      <c r="A71" s="119">
        <v>1</v>
      </c>
      <c r="B71" s="120" t="s">
        <v>68</v>
      </c>
      <c r="C71" s="56">
        <v>74</v>
      </c>
      <c r="D71" s="128">
        <f t="shared" ref="D71:D81" si="24">SUM(AA71)</f>
        <v>75</v>
      </c>
      <c r="E71" s="57">
        <f t="shared" ref="E71:E81" si="25">SUM(C71:D71)</f>
        <v>149</v>
      </c>
      <c r="F71" s="122">
        <f t="shared" ref="F71:F81" si="26">E71-$AC$5*2</f>
        <v>149</v>
      </c>
      <c r="G71" s="130">
        <v>5</v>
      </c>
      <c r="H71" s="57">
        <v>5</v>
      </c>
      <c r="I71" s="57">
        <v>4</v>
      </c>
      <c r="J71" s="57">
        <v>4</v>
      </c>
      <c r="K71" s="57">
        <v>5</v>
      </c>
      <c r="L71" s="57">
        <v>3</v>
      </c>
      <c r="M71" s="57">
        <v>4</v>
      </c>
      <c r="N71" s="57">
        <v>5</v>
      </c>
      <c r="O71" s="131">
        <v>4</v>
      </c>
      <c r="P71" s="61">
        <f t="shared" si="21"/>
        <v>39</v>
      </c>
      <c r="Q71" s="130">
        <v>5</v>
      </c>
      <c r="R71" s="57">
        <v>3</v>
      </c>
      <c r="S71" s="57">
        <v>4</v>
      </c>
      <c r="T71" s="57">
        <v>4</v>
      </c>
      <c r="U71" s="57">
        <v>4</v>
      </c>
      <c r="V71" s="57">
        <v>3</v>
      </c>
      <c r="W71" s="57">
        <v>4</v>
      </c>
      <c r="X71" s="57">
        <v>4</v>
      </c>
      <c r="Y71" s="131">
        <v>5</v>
      </c>
      <c r="Z71" s="61">
        <f t="shared" si="22"/>
        <v>36</v>
      </c>
      <c r="AA71" s="62">
        <f t="shared" si="23"/>
        <v>75</v>
      </c>
    </row>
    <row r="72" spans="1:27" ht="19.5">
      <c r="A72" s="119">
        <v>2</v>
      </c>
      <c r="B72" s="120" t="s">
        <v>70</v>
      </c>
      <c r="C72" s="56">
        <v>77</v>
      </c>
      <c r="D72" s="121">
        <f t="shared" si="24"/>
        <v>78</v>
      </c>
      <c r="E72" s="28">
        <f t="shared" si="25"/>
        <v>155</v>
      </c>
      <c r="F72" s="122">
        <f t="shared" si="26"/>
        <v>155</v>
      </c>
      <c r="G72" s="123">
        <v>4</v>
      </c>
      <c r="H72" s="28">
        <v>3</v>
      </c>
      <c r="I72" s="28">
        <v>3</v>
      </c>
      <c r="J72" s="28">
        <v>4</v>
      </c>
      <c r="K72" s="28">
        <v>5</v>
      </c>
      <c r="L72" s="28">
        <v>3</v>
      </c>
      <c r="M72" s="28">
        <v>4</v>
      </c>
      <c r="N72" s="28">
        <v>6</v>
      </c>
      <c r="O72" s="124">
        <v>6</v>
      </c>
      <c r="P72" s="33">
        <f t="shared" si="21"/>
        <v>38</v>
      </c>
      <c r="Q72" s="123">
        <v>5</v>
      </c>
      <c r="R72" s="28">
        <v>4</v>
      </c>
      <c r="S72" s="28">
        <v>6</v>
      </c>
      <c r="T72" s="28">
        <v>5</v>
      </c>
      <c r="U72" s="28">
        <v>4</v>
      </c>
      <c r="V72" s="28">
        <v>3</v>
      </c>
      <c r="W72" s="28">
        <v>4</v>
      </c>
      <c r="X72" s="28">
        <v>4</v>
      </c>
      <c r="Y72" s="124">
        <v>5</v>
      </c>
      <c r="Z72" s="33">
        <f t="shared" si="22"/>
        <v>40</v>
      </c>
      <c r="AA72" s="34">
        <f t="shared" si="23"/>
        <v>78</v>
      </c>
    </row>
    <row r="73" spans="1:27" ht="19.5">
      <c r="A73" s="119">
        <v>3</v>
      </c>
      <c r="B73" s="120" t="s">
        <v>69</v>
      </c>
      <c r="C73" s="56">
        <v>75</v>
      </c>
      <c r="D73" s="121">
        <f t="shared" si="24"/>
        <v>84</v>
      </c>
      <c r="E73" s="28">
        <f t="shared" si="25"/>
        <v>159</v>
      </c>
      <c r="F73" s="122">
        <f t="shared" si="26"/>
        <v>159</v>
      </c>
      <c r="G73" s="123">
        <v>5</v>
      </c>
      <c r="H73" s="28">
        <v>4</v>
      </c>
      <c r="I73" s="28">
        <v>5</v>
      </c>
      <c r="J73" s="28">
        <v>4</v>
      </c>
      <c r="K73" s="28">
        <v>5</v>
      </c>
      <c r="L73" s="28">
        <v>4</v>
      </c>
      <c r="M73" s="28">
        <v>4</v>
      </c>
      <c r="N73" s="28">
        <v>4</v>
      </c>
      <c r="O73" s="124">
        <v>5</v>
      </c>
      <c r="P73" s="33">
        <f t="shared" si="21"/>
        <v>40</v>
      </c>
      <c r="Q73" s="123">
        <v>6</v>
      </c>
      <c r="R73" s="28">
        <v>3</v>
      </c>
      <c r="S73" s="28">
        <v>6</v>
      </c>
      <c r="T73" s="28">
        <v>6</v>
      </c>
      <c r="U73" s="28">
        <v>4</v>
      </c>
      <c r="V73" s="28">
        <v>3</v>
      </c>
      <c r="W73" s="28">
        <v>4</v>
      </c>
      <c r="X73" s="28">
        <v>6</v>
      </c>
      <c r="Y73" s="124">
        <v>6</v>
      </c>
      <c r="Z73" s="33">
        <f t="shared" si="22"/>
        <v>44</v>
      </c>
      <c r="AA73" s="34">
        <f t="shared" si="23"/>
        <v>84</v>
      </c>
    </row>
    <row r="74" spans="1:27" ht="19.5">
      <c r="A74" s="119">
        <v>4</v>
      </c>
      <c r="B74" s="120" t="s">
        <v>71</v>
      </c>
      <c r="C74" s="56">
        <v>79</v>
      </c>
      <c r="D74" s="121">
        <f t="shared" si="24"/>
        <v>82</v>
      </c>
      <c r="E74" s="28">
        <f t="shared" si="25"/>
        <v>161</v>
      </c>
      <c r="F74" s="122">
        <f t="shared" si="26"/>
        <v>161</v>
      </c>
      <c r="G74" s="123">
        <v>5</v>
      </c>
      <c r="H74" s="28">
        <v>4</v>
      </c>
      <c r="I74" s="28">
        <v>3</v>
      </c>
      <c r="J74" s="28">
        <v>4</v>
      </c>
      <c r="K74" s="28">
        <v>6</v>
      </c>
      <c r="L74" s="28">
        <v>3</v>
      </c>
      <c r="M74" s="28">
        <v>5</v>
      </c>
      <c r="N74" s="28">
        <v>7</v>
      </c>
      <c r="O74" s="124">
        <v>5</v>
      </c>
      <c r="P74" s="33">
        <f t="shared" si="21"/>
        <v>42</v>
      </c>
      <c r="Q74" s="123">
        <v>6</v>
      </c>
      <c r="R74" s="28">
        <v>4</v>
      </c>
      <c r="S74" s="28">
        <v>4</v>
      </c>
      <c r="T74" s="28">
        <v>6</v>
      </c>
      <c r="U74" s="28">
        <v>3</v>
      </c>
      <c r="V74" s="28">
        <v>3</v>
      </c>
      <c r="W74" s="28">
        <v>4</v>
      </c>
      <c r="X74" s="28">
        <v>4</v>
      </c>
      <c r="Y74" s="124">
        <v>6</v>
      </c>
      <c r="Z74" s="33">
        <f t="shared" si="22"/>
        <v>40</v>
      </c>
      <c r="AA74" s="34">
        <f t="shared" si="23"/>
        <v>82</v>
      </c>
    </row>
    <row r="75" spans="1:27" ht="19.5">
      <c r="A75" s="119">
        <v>5</v>
      </c>
      <c r="B75" s="120" t="s">
        <v>72</v>
      </c>
      <c r="C75" s="56">
        <v>84</v>
      </c>
      <c r="D75" s="121">
        <f t="shared" si="24"/>
        <v>78</v>
      </c>
      <c r="E75" s="28">
        <f t="shared" si="25"/>
        <v>162</v>
      </c>
      <c r="F75" s="122">
        <f t="shared" si="26"/>
        <v>162</v>
      </c>
      <c r="G75" s="123">
        <v>4</v>
      </c>
      <c r="H75" s="28">
        <v>4</v>
      </c>
      <c r="I75" s="28">
        <v>3</v>
      </c>
      <c r="J75" s="28">
        <v>5</v>
      </c>
      <c r="K75" s="28">
        <v>6</v>
      </c>
      <c r="L75" s="28">
        <v>3</v>
      </c>
      <c r="M75" s="28">
        <v>4</v>
      </c>
      <c r="N75" s="28">
        <v>5</v>
      </c>
      <c r="O75" s="124">
        <v>4</v>
      </c>
      <c r="P75" s="33">
        <f t="shared" si="21"/>
        <v>38</v>
      </c>
      <c r="Q75" s="123">
        <v>5</v>
      </c>
      <c r="R75" s="28">
        <v>3</v>
      </c>
      <c r="S75" s="28">
        <v>5</v>
      </c>
      <c r="T75" s="28">
        <v>5</v>
      </c>
      <c r="U75" s="28">
        <v>5</v>
      </c>
      <c r="V75" s="28">
        <v>3</v>
      </c>
      <c r="W75" s="28">
        <v>4</v>
      </c>
      <c r="X75" s="28">
        <v>5</v>
      </c>
      <c r="Y75" s="124">
        <v>5</v>
      </c>
      <c r="Z75" s="33">
        <f t="shared" si="22"/>
        <v>40</v>
      </c>
      <c r="AA75" s="34">
        <f t="shared" si="23"/>
        <v>78</v>
      </c>
    </row>
    <row r="76" spans="1:27" ht="19.5">
      <c r="A76" s="119">
        <v>6</v>
      </c>
      <c r="B76" s="120" t="s">
        <v>73</v>
      </c>
      <c r="C76" s="56">
        <v>87</v>
      </c>
      <c r="D76" s="121">
        <f t="shared" si="24"/>
        <v>78</v>
      </c>
      <c r="E76" s="28">
        <f t="shared" si="25"/>
        <v>165</v>
      </c>
      <c r="F76" s="122">
        <f t="shared" si="26"/>
        <v>165</v>
      </c>
      <c r="G76" s="123">
        <v>4</v>
      </c>
      <c r="H76" s="28">
        <v>4</v>
      </c>
      <c r="I76" s="28">
        <v>3</v>
      </c>
      <c r="J76" s="28">
        <v>4</v>
      </c>
      <c r="K76" s="28">
        <v>4</v>
      </c>
      <c r="L76" s="28">
        <v>4</v>
      </c>
      <c r="M76" s="28">
        <v>5</v>
      </c>
      <c r="N76" s="28">
        <v>6</v>
      </c>
      <c r="O76" s="124">
        <v>6</v>
      </c>
      <c r="P76" s="33">
        <f t="shared" si="21"/>
        <v>40</v>
      </c>
      <c r="Q76" s="123">
        <v>6</v>
      </c>
      <c r="R76" s="28">
        <v>3</v>
      </c>
      <c r="S76" s="28">
        <v>4</v>
      </c>
      <c r="T76" s="28">
        <v>4</v>
      </c>
      <c r="U76" s="28">
        <v>4</v>
      </c>
      <c r="V76" s="28">
        <v>4</v>
      </c>
      <c r="W76" s="28">
        <v>4</v>
      </c>
      <c r="X76" s="28">
        <v>3</v>
      </c>
      <c r="Y76" s="124">
        <v>6</v>
      </c>
      <c r="Z76" s="33">
        <f t="shared" si="22"/>
        <v>38</v>
      </c>
      <c r="AA76" s="34">
        <f t="shared" si="23"/>
        <v>78</v>
      </c>
    </row>
    <row r="77" spans="1:27" ht="19.5">
      <c r="A77" s="119">
        <v>7</v>
      </c>
      <c r="B77" s="120" t="s">
        <v>75</v>
      </c>
      <c r="C77" s="56">
        <v>92</v>
      </c>
      <c r="D77" s="121">
        <f t="shared" si="24"/>
        <v>93</v>
      </c>
      <c r="E77" s="28">
        <f t="shared" si="25"/>
        <v>185</v>
      </c>
      <c r="F77" s="122">
        <f t="shared" si="26"/>
        <v>185</v>
      </c>
      <c r="G77" s="123">
        <v>3</v>
      </c>
      <c r="H77" s="28">
        <v>4</v>
      </c>
      <c r="I77" s="28">
        <v>3</v>
      </c>
      <c r="J77" s="28">
        <v>6</v>
      </c>
      <c r="K77" s="28">
        <v>8</v>
      </c>
      <c r="L77" s="28">
        <v>3</v>
      </c>
      <c r="M77" s="28">
        <v>4</v>
      </c>
      <c r="N77" s="28">
        <v>5</v>
      </c>
      <c r="O77" s="124">
        <v>4</v>
      </c>
      <c r="P77" s="33">
        <f t="shared" si="21"/>
        <v>40</v>
      </c>
      <c r="Q77" s="123">
        <v>8</v>
      </c>
      <c r="R77" s="28">
        <v>3</v>
      </c>
      <c r="S77" s="28">
        <v>6</v>
      </c>
      <c r="T77" s="28">
        <v>6</v>
      </c>
      <c r="U77" s="28">
        <v>7</v>
      </c>
      <c r="V77" s="28">
        <v>5</v>
      </c>
      <c r="W77" s="28">
        <v>6</v>
      </c>
      <c r="X77" s="28">
        <v>5</v>
      </c>
      <c r="Y77" s="124">
        <v>7</v>
      </c>
      <c r="Z77" s="33">
        <f t="shared" si="22"/>
        <v>53</v>
      </c>
      <c r="AA77" s="34">
        <f t="shared" si="23"/>
        <v>93</v>
      </c>
    </row>
    <row r="78" spans="1:27" ht="19.5">
      <c r="A78" s="119">
        <v>8</v>
      </c>
      <c r="B78" s="120" t="s">
        <v>76</v>
      </c>
      <c r="C78" s="56">
        <v>92</v>
      </c>
      <c r="D78" s="121">
        <f t="shared" si="24"/>
        <v>94</v>
      </c>
      <c r="E78" s="28">
        <f t="shared" si="25"/>
        <v>186</v>
      </c>
      <c r="F78" s="122">
        <f t="shared" si="26"/>
        <v>186</v>
      </c>
      <c r="G78" s="123">
        <v>5</v>
      </c>
      <c r="H78" s="28">
        <v>4</v>
      </c>
      <c r="I78" s="28">
        <v>4</v>
      </c>
      <c r="J78" s="28">
        <v>4</v>
      </c>
      <c r="K78" s="28">
        <v>6</v>
      </c>
      <c r="L78" s="28">
        <v>3</v>
      </c>
      <c r="M78" s="28">
        <v>5</v>
      </c>
      <c r="N78" s="28">
        <v>7</v>
      </c>
      <c r="O78" s="124">
        <v>5</v>
      </c>
      <c r="P78" s="33">
        <f t="shared" si="21"/>
        <v>43</v>
      </c>
      <c r="Q78" s="123">
        <v>7</v>
      </c>
      <c r="R78" s="28">
        <v>4</v>
      </c>
      <c r="S78" s="28">
        <v>6</v>
      </c>
      <c r="T78" s="28">
        <v>6</v>
      </c>
      <c r="U78" s="28">
        <v>7</v>
      </c>
      <c r="V78" s="28">
        <v>4</v>
      </c>
      <c r="W78" s="28">
        <v>6</v>
      </c>
      <c r="X78" s="28">
        <v>6</v>
      </c>
      <c r="Y78" s="124">
        <v>5</v>
      </c>
      <c r="Z78" s="33">
        <f t="shared" si="22"/>
        <v>51</v>
      </c>
      <c r="AA78" s="34">
        <f t="shared" si="23"/>
        <v>94</v>
      </c>
    </row>
    <row r="79" spans="1:27" ht="19.5">
      <c r="A79" s="119">
        <v>9</v>
      </c>
      <c r="B79" s="120" t="s">
        <v>78</v>
      </c>
      <c r="C79" s="56">
        <v>99</v>
      </c>
      <c r="D79" s="121">
        <f t="shared" si="24"/>
        <v>91</v>
      </c>
      <c r="E79" s="28">
        <f t="shared" si="25"/>
        <v>190</v>
      </c>
      <c r="F79" s="122">
        <f t="shared" si="26"/>
        <v>190</v>
      </c>
      <c r="G79" s="123">
        <v>4</v>
      </c>
      <c r="H79" s="28">
        <v>5</v>
      </c>
      <c r="I79" s="28">
        <v>3</v>
      </c>
      <c r="J79" s="28">
        <v>6</v>
      </c>
      <c r="K79" s="28">
        <v>8</v>
      </c>
      <c r="L79" s="28">
        <v>6</v>
      </c>
      <c r="M79" s="28">
        <v>4</v>
      </c>
      <c r="N79" s="28">
        <v>7</v>
      </c>
      <c r="O79" s="124">
        <v>4</v>
      </c>
      <c r="P79" s="33">
        <f t="shared" si="21"/>
        <v>47</v>
      </c>
      <c r="Q79" s="123">
        <v>5</v>
      </c>
      <c r="R79" s="28">
        <v>3</v>
      </c>
      <c r="S79" s="28">
        <v>6</v>
      </c>
      <c r="T79" s="28">
        <v>5</v>
      </c>
      <c r="U79" s="28">
        <v>5</v>
      </c>
      <c r="V79" s="28">
        <v>4</v>
      </c>
      <c r="W79" s="28">
        <v>5</v>
      </c>
      <c r="X79" s="28">
        <v>5</v>
      </c>
      <c r="Y79" s="124">
        <v>6</v>
      </c>
      <c r="Z79" s="33">
        <f t="shared" si="22"/>
        <v>44</v>
      </c>
      <c r="AA79" s="34">
        <f t="shared" si="23"/>
        <v>91</v>
      </c>
    </row>
    <row r="80" spans="1:27" ht="19.5">
      <c r="A80" s="119">
        <v>10</v>
      </c>
      <c r="B80" s="120" t="s">
        <v>77</v>
      </c>
      <c r="C80" s="56">
        <v>93</v>
      </c>
      <c r="D80" s="121">
        <f t="shared" si="24"/>
        <v>98</v>
      </c>
      <c r="E80" s="28">
        <f t="shared" si="25"/>
        <v>191</v>
      </c>
      <c r="F80" s="122">
        <f t="shared" si="26"/>
        <v>191</v>
      </c>
      <c r="G80" s="123">
        <v>4</v>
      </c>
      <c r="H80" s="28">
        <v>5</v>
      </c>
      <c r="I80" s="28">
        <v>4</v>
      </c>
      <c r="J80" s="28">
        <v>8</v>
      </c>
      <c r="K80" s="28">
        <v>6</v>
      </c>
      <c r="L80" s="28">
        <v>4</v>
      </c>
      <c r="M80" s="28">
        <v>5</v>
      </c>
      <c r="N80" s="28">
        <v>6</v>
      </c>
      <c r="O80" s="124">
        <v>5</v>
      </c>
      <c r="P80" s="33">
        <f t="shared" si="21"/>
        <v>47</v>
      </c>
      <c r="Q80" s="123">
        <v>6</v>
      </c>
      <c r="R80" s="28">
        <v>5</v>
      </c>
      <c r="S80" s="28">
        <v>4</v>
      </c>
      <c r="T80" s="28">
        <v>6</v>
      </c>
      <c r="U80" s="28">
        <v>8</v>
      </c>
      <c r="V80" s="28">
        <v>4</v>
      </c>
      <c r="W80" s="28">
        <v>5</v>
      </c>
      <c r="X80" s="28">
        <v>6</v>
      </c>
      <c r="Y80" s="124">
        <v>7</v>
      </c>
      <c r="Z80" s="33">
        <f t="shared" si="22"/>
        <v>51</v>
      </c>
      <c r="AA80" s="34">
        <f t="shared" si="23"/>
        <v>98</v>
      </c>
    </row>
    <row r="81" spans="1:27" ht="20" thickBot="1">
      <c r="A81" s="132" t="s">
        <v>121</v>
      </c>
      <c r="B81" s="133" t="s">
        <v>74</v>
      </c>
      <c r="C81" s="66">
        <v>89</v>
      </c>
      <c r="D81" s="134">
        <f t="shared" si="24"/>
        <v>0</v>
      </c>
      <c r="E81" s="67">
        <f t="shared" si="25"/>
        <v>89</v>
      </c>
      <c r="F81" s="135">
        <f t="shared" si="26"/>
        <v>89</v>
      </c>
      <c r="G81" s="136"/>
      <c r="H81" s="67"/>
      <c r="I81" s="67"/>
      <c r="J81" s="67"/>
      <c r="K81" s="67"/>
      <c r="L81" s="67"/>
      <c r="M81" s="67"/>
      <c r="N81" s="67"/>
      <c r="O81" s="137"/>
      <c r="P81" s="71">
        <f t="shared" si="21"/>
        <v>0</v>
      </c>
      <c r="Q81" s="136"/>
      <c r="R81" s="67"/>
      <c r="S81" s="67"/>
      <c r="T81" s="67"/>
      <c r="U81" s="67"/>
      <c r="V81" s="67"/>
      <c r="W81" s="67"/>
      <c r="X81" s="67"/>
      <c r="Y81" s="137"/>
      <c r="Z81" s="71">
        <f t="shared" si="22"/>
        <v>0</v>
      </c>
      <c r="AA81" s="72">
        <f t="shared" si="23"/>
        <v>0</v>
      </c>
    </row>
    <row r="82" spans="1:27" ht="20" thickTop="1">
      <c r="A82" s="100"/>
      <c r="B82" s="138"/>
      <c r="C82" s="48"/>
      <c r="D82" s="48"/>
      <c r="E82" s="102"/>
      <c r="F82" s="103"/>
      <c r="G82" s="102"/>
      <c r="H82" s="102"/>
      <c r="I82" s="102"/>
      <c r="J82" s="102"/>
      <c r="K82" s="102"/>
      <c r="L82" s="102"/>
      <c r="M82" s="102"/>
      <c r="N82" s="102"/>
      <c r="O82" s="102"/>
      <c r="P82" s="52"/>
      <c r="Q82" s="102"/>
      <c r="R82" s="102"/>
      <c r="S82" s="102"/>
      <c r="T82" s="102"/>
      <c r="U82" s="102"/>
      <c r="V82" s="102"/>
      <c r="W82" s="102"/>
      <c r="X82" s="102"/>
      <c r="Y82" s="102"/>
      <c r="Z82" s="52"/>
      <c r="AA82" s="48"/>
    </row>
    <row r="83" spans="1:27" ht="20" thickBot="1">
      <c r="A83" s="48"/>
      <c r="B83" s="2" t="s">
        <v>122</v>
      </c>
      <c r="C83" s="3" t="s">
        <v>111</v>
      </c>
      <c r="D83" s="49"/>
      <c r="E83" s="50"/>
      <c r="F83" s="51"/>
      <c r="G83" s="50"/>
      <c r="H83" s="50"/>
      <c r="I83" s="50"/>
      <c r="J83" s="50"/>
      <c r="K83" s="50"/>
      <c r="L83" s="50"/>
      <c r="M83" s="50"/>
      <c r="N83" s="50"/>
      <c r="O83" s="50"/>
      <c r="P83" s="139"/>
      <c r="Q83" s="50"/>
      <c r="R83" s="50"/>
      <c r="S83" s="50"/>
      <c r="T83" s="4"/>
      <c r="U83" s="4"/>
      <c r="V83" s="4"/>
      <c r="W83" s="4"/>
      <c r="X83" s="50"/>
      <c r="Y83" s="50"/>
      <c r="Z83" s="139"/>
      <c r="AA83" s="49"/>
    </row>
    <row r="84" spans="1:27" ht="18" thickTop="1" thickBot="1">
      <c r="A84" s="156" t="s">
        <v>112</v>
      </c>
      <c r="B84" s="157"/>
      <c r="C84" s="157"/>
      <c r="D84" s="157"/>
      <c r="E84" s="158"/>
      <c r="F84" s="6" t="s">
        <v>113</v>
      </c>
      <c r="G84" s="7">
        <v>1</v>
      </c>
      <c r="H84" s="8">
        <v>2</v>
      </c>
      <c r="I84" s="8">
        <v>3</v>
      </c>
      <c r="J84" s="8">
        <v>4</v>
      </c>
      <c r="K84" s="8">
        <v>5</v>
      </c>
      <c r="L84" s="8">
        <v>6</v>
      </c>
      <c r="M84" s="8">
        <v>7</v>
      </c>
      <c r="N84" s="8">
        <v>8</v>
      </c>
      <c r="O84" s="9">
        <v>9</v>
      </c>
      <c r="P84" s="10" t="s">
        <v>4</v>
      </c>
      <c r="Q84" s="7">
        <v>10</v>
      </c>
      <c r="R84" s="8">
        <v>11</v>
      </c>
      <c r="S84" s="8">
        <v>12</v>
      </c>
      <c r="T84" s="8">
        <v>13</v>
      </c>
      <c r="U84" s="8">
        <v>14</v>
      </c>
      <c r="V84" s="8">
        <v>15</v>
      </c>
      <c r="W84" s="8">
        <v>16</v>
      </c>
      <c r="X84" s="8">
        <v>17</v>
      </c>
      <c r="Y84" s="9">
        <v>18</v>
      </c>
      <c r="Z84" s="11" t="s">
        <v>5</v>
      </c>
      <c r="AA84" s="113" t="s">
        <v>6</v>
      </c>
    </row>
    <row r="85" spans="1:27" ht="20.5" thickTop="1" thickBot="1">
      <c r="A85" s="114" t="s">
        <v>114</v>
      </c>
      <c r="B85" s="115" t="s">
        <v>9</v>
      </c>
      <c r="C85" s="116" t="s">
        <v>10</v>
      </c>
      <c r="D85" s="117" t="s">
        <v>115</v>
      </c>
      <c r="E85" s="118" t="s">
        <v>11</v>
      </c>
      <c r="F85" s="18" t="s">
        <v>116</v>
      </c>
      <c r="G85" s="19">
        <v>4</v>
      </c>
      <c r="H85" s="20">
        <v>4</v>
      </c>
      <c r="I85" s="20">
        <v>3</v>
      </c>
      <c r="J85" s="20">
        <v>4</v>
      </c>
      <c r="K85" s="20">
        <v>5</v>
      </c>
      <c r="L85" s="20">
        <v>3</v>
      </c>
      <c r="M85" s="20">
        <v>4</v>
      </c>
      <c r="N85" s="20">
        <v>5</v>
      </c>
      <c r="O85" s="21">
        <v>4</v>
      </c>
      <c r="P85" s="22">
        <f t="shared" ref="P85:P95" si="27">SUM(G85:O85)</f>
        <v>36</v>
      </c>
      <c r="Q85" s="19">
        <v>5</v>
      </c>
      <c r="R85" s="20">
        <v>3</v>
      </c>
      <c r="S85" s="20">
        <v>4</v>
      </c>
      <c r="T85" s="20">
        <v>4</v>
      </c>
      <c r="U85" s="20">
        <v>4</v>
      </c>
      <c r="V85" s="20">
        <v>3</v>
      </c>
      <c r="W85" s="20">
        <v>4</v>
      </c>
      <c r="X85" s="20">
        <v>4</v>
      </c>
      <c r="Y85" s="21">
        <v>5</v>
      </c>
      <c r="Z85" s="22">
        <f t="shared" ref="Z85:Z95" si="28">SUM(Q85:Y85)</f>
        <v>36</v>
      </c>
      <c r="AA85" s="23">
        <f t="shared" ref="AA85:AA95" si="29">SUM(P85,Z85)</f>
        <v>72</v>
      </c>
    </row>
    <row r="86" spans="1:27" ht="19.5">
      <c r="A86" s="119">
        <v>1</v>
      </c>
      <c r="B86" s="120" t="s">
        <v>81</v>
      </c>
      <c r="C86" s="56">
        <v>85</v>
      </c>
      <c r="D86" s="128">
        <f t="shared" ref="D86:D95" si="30">SUM(AA86)</f>
        <v>78</v>
      </c>
      <c r="E86" s="57">
        <f t="shared" ref="E86:E95" si="31">SUM(C86:D86)</f>
        <v>163</v>
      </c>
      <c r="F86" s="122">
        <f t="shared" ref="F86:F95" si="32">E86-$AC$5*2</f>
        <v>163</v>
      </c>
      <c r="G86" s="130">
        <v>5</v>
      </c>
      <c r="H86" s="57">
        <v>4</v>
      </c>
      <c r="I86" s="57">
        <v>2</v>
      </c>
      <c r="J86" s="57">
        <v>5</v>
      </c>
      <c r="K86" s="57">
        <v>5</v>
      </c>
      <c r="L86" s="57">
        <v>3</v>
      </c>
      <c r="M86" s="57">
        <v>4</v>
      </c>
      <c r="N86" s="57">
        <v>6</v>
      </c>
      <c r="O86" s="131">
        <v>4</v>
      </c>
      <c r="P86" s="61">
        <f t="shared" si="27"/>
        <v>38</v>
      </c>
      <c r="Q86" s="130">
        <v>5</v>
      </c>
      <c r="R86" s="57">
        <v>4</v>
      </c>
      <c r="S86" s="57">
        <v>3</v>
      </c>
      <c r="T86" s="57">
        <v>4</v>
      </c>
      <c r="U86" s="57">
        <v>4</v>
      </c>
      <c r="V86" s="57">
        <v>3</v>
      </c>
      <c r="W86" s="57">
        <v>5</v>
      </c>
      <c r="X86" s="57">
        <v>4</v>
      </c>
      <c r="Y86" s="131">
        <v>8</v>
      </c>
      <c r="Z86" s="61">
        <f t="shared" si="28"/>
        <v>40</v>
      </c>
      <c r="AA86" s="62">
        <f t="shared" si="29"/>
        <v>78</v>
      </c>
    </row>
    <row r="87" spans="1:27" ht="19.5">
      <c r="A87" s="119">
        <v>2</v>
      </c>
      <c r="B87" s="120" t="s">
        <v>80</v>
      </c>
      <c r="C87" s="56">
        <v>82</v>
      </c>
      <c r="D87" s="121">
        <f t="shared" si="30"/>
        <v>90</v>
      </c>
      <c r="E87" s="28">
        <f t="shared" si="31"/>
        <v>172</v>
      </c>
      <c r="F87" s="122">
        <f t="shared" si="32"/>
        <v>172</v>
      </c>
      <c r="G87" s="123">
        <v>5</v>
      </c>
      <c r="H87" s="28">
        <v>3</v>
      </c>
      <c r="I87" s="28">
        <v>3</v>
      </c>
      <c r="J87" s="28">
        <v>3</v>
      </c>
      <c r="K87" s="28">
        <v>5</v>
      </c>
      <c r="L87" s="28">
        <v>5</v>
      </c>
      <c r="M87" s="28">
        <v>5</v>
      </c>
      <c r="N87" s="28">
        <v>7</v>
      </c>
      <c r="O87" s="124">
        <v>4</v>
      </c>
      <c r="P87" s="33">
        <f t="shared" si="27"/>
        <v>40</v>
      </c>
      <c r="Q87" s="123">
        <v>7</v>
      </c>
      <c r="R87" s="28">
        <v>5</v>
      </c>
      <c r="S87" s="28">
        <v>6</v>
      </c>
      <c r="T87" s="28">
        <v>5</v>
      </c>
      <c r="U87" s="28">
        <v>6</v>
      </c>
      <c r="V87" s="28">
        <v>4</v>
      </c>
      <c r="W87" s="28">
        <v>4</v>
      </c>
      <c r="X87" s="28">
        <v>6</v>
      </c>
      <c r="Y87" s="124">
        <v>7</v>
      </c>
      <c r="Z87" s="33">
        <f t="shared" si="28"/>
        <v>50</v>
      </c>
      <c r="AA87" s="34">
        <f t="shared" si="29"/>
        <v>90</v>
      </c>
    </row>
    <row r="88" spans="1:27" ht="19.5">
      <c r="A88" s="119">
        <v>3</v>
      </c>
      <c r="B88" s="120" t="s">
        <v>82</v>
      </c>
      <c r="C88" s="56">
        <v>87</v>
      </c>
      <c r="D88" s="121">
        <f t="shared" si="30"/>
        <v>96</v>
      </c>
      <c r="E88" s="28">
        <f t="shared" si="31"/>
        <v>183</v>
      </c>
      <c r="F88" s="122">
        <f t="shared" si="32"/>
        <v>183</v>
      </c>
      <c r="G88" s="123">
        <v>6</v>
      </c>
      <c r="H88" s="28">
        <v>5</v>
      </c>
      <c r="I88" s="28">
        <v>3</v>
      </c>
      <c r="J88" s="28">
        <v>6</v>
      </c>
      <c r="K88" s="28">
        <v>7</v>
      </c>
      <c r="L88" s="28">
        <v>6</v>
      </c>
      <c r="M88" s="28">
        <v>5</v>
      </c>
      <c r="N88" s="28">
        <v>10</v>
      </c>
      <c r="O88" s="124">
        <v>5</v>
      </c>
      <c r="P88" s="33">
        <f t="shared" si="27"/>
        <v>53</v>
      </c>
      <c r="Q88" s="123">
        <v>5</v>
      </c>
      <c r="R88" s="28">
        <v>4</v>
      </c>
      <c r="S88" s="28">
        <v>5</v>
      </c>
      <c r="T88" s="28">
        <v>5</v>
      </c>
      <c r="U88" s="28">
        <v>5</v>
      </c>
      <c r="V88" s="28">
        <v>5</v>
      </c>
      <c r="W88" s="28">
        <v>4</v>
      </c>
      <c r="X88" s="28">
        <v>5</v>
      </c>
      <c r="Y88" s="124">
        <v>5</v>
      </c>
      <c r="Z88" s="33">
        <f t="shared" si="28"/>
        <v>43</v>
      </c>
      <c r="AA88" s="34">
        <f t="shared" si="29"/>
        <v>96</v>
      </c>
    </row>
    <row r="89" spans="1:27" ht="19.5">
      <c r="A89" s="119">
        <v>4</v>
      </c>
      <c r="B89" s="120" t="s">
        <v>83</v>
      </c>
      <c r="C89" s="56">
        <v>92</v>
      </c>
      <c r="D89" s="121">
        <f t="shared" si="30"/>
        <v>96</v>
      </c>
      <c r="E89" s="28">
        <f t="shared" si="31"/>
        <v>188</v>
      </c>
      <c r="F89" s="122">
        <f t="shared" si="32"/>
        <v>188</v>
      </c>
      <c r="G89" s="123">
        <v>6</v>
      </c>
      <c r="H89" s="28">
        <v>5</v>
      </c>
      <c r="I89" s="28">
        <v>3</v>
      </c>
      <c r="J89" s="28">
        <v>8</v>
      </c>
      <c r="K89" s="28">
        <v>7</v>
      </c>
      <c r="L89" s="28">
        <v>3</v>
      </c>
      <c r="M89" s="28">
        <v>4</v>
      </c>
      <c r="N89" s="28">
        <v>7</v>
      </c>
      <c r="O89" s="124">
        <v>4</v>
      </c>
      <c r="P89" s="33">
        <f t="shared" si="27"/>
        <v>47</v>
      </c>
      <c r="Q89" s="123">
        <v>6</v>
      </c>
      <c r="R89" s="28">
        <v>3</v>
      </c>
      <c r="S89" s="28">
        <v>7</v>
      </c>
      <c r="T89" s="28">
        <v>6</v>
      </c>
      <c r="U89" s="28">
        <v>4</v>
      </c>
      <c r="V89" s="28">
        <v>6</v>
      </c>
      <c r="W89" s="28">
        <v>5</v>
      </c>
      <c r="X89" s="28">
        <v>5</v>
      </c>
      <c r="Y89" s="124">
        <v>7</v>
      </c>
      <c r="Z89" s="33">
        <f t="shared" si="28"/>
        <v>49</v>
      </c>
      <c r="AA89" s="34">
        <f t="shared" si="29"/>
        <v>96</v>
      </c>
    </row>
    <row r="90" spans="1:27" ht="19.5">
      <c r="A90" s="119">
        <v>5</v>
      </c>
      <c r="B90" s="120" t="s">
        <v>87</v>
      </c>
      <c r="C90" s="56">
        <v>110</v>
      </c>
      <c r="D90" s="121">
        <f t="shared" si="30"/>
        <v>109</v>
      </c>
      <c r="E90" s="28">
        <f t="shared" si="31"/>
        <v>219</v>
      </c>
      <c r="F90" s="122">
        <f t="shared" si="32"/>
        <v>219</v>
      </c>
      <c r="G90" s="123">
        <v>5</v>
      </c>
      <c r="H90" s="28">
        <v>8</v>
      </c>
      <c r="I90" s="28">
        <v>5</v>
      </c>
      <c r="J90" s="28">
        <v>8</v>
      </c>
      <c r="K90" s="28">
        <v>8</v>
      </c>
      <c r="L90" s="28">
        <v>4</v>
      </c>
      <c r="M90" s="28">
        <v>5</v>
      </c>
      <c r="N90" s="28">
        <v>10</v>
      </c>
      <c r="O90" s="124">
        <v>6</v>
      </c>
      <c r="P90" s="33">
        <f t="shared" si="27"/>
        <v>59</v>
      </c>
      <c r="Q90" s="123">
        <v>5</v>
      </c>
      <c r="R90" s="28">
        <v>4</v>
      </c>
      <c r="S90" s="28">
        <v>5</v>
      </c>
      <c r="T90" s="28">
        <v>5</v>
      </c>
      <c r="U90" s="28">
        <v>5</v>
      </c>
      <c r="V90" s="28">
        <v>5</v>
      </c>
      <c r="W90" s="28">
        <v>6</v>
      </c>
      <c r="X90" s="28">
        <v>5</v>
      </c>
      <c r="Y90" s="124">
        <v>10</v>
      </c>
      <c r="Z90" s="33">
        <f t="shared" si="28"/>
        <v>50</v>
      </c>
      <c r="AA90" s="34">
        <f t="shared" si="29"/>
        <v>109</v>
      </c>
    </row>
    <row r="91" spans="1:27" ht="19.5">
      <c r="A91" s="119">
        <v>6</v>
      </c>
      <c r="B91" s="120" t="s">
        <v>88</v>
      </c>
      <c r="C91" s="56">
        <v>115</v>
      </c>
      <c r="D91" s="121">
        <f t="shared" si="30"/>
        <v>114</v>
      </c>
      <c r="E91" s="28">
        <f t="shared" si="31"/>
        <v>229</v>
      </c>
      <c r="F91" s="122">
        <f t="shared" si="32"/>
        <v>229</v>
      </c>
      <c r="G91" s="123">
        <v>7</v>
      </c>
      <c r="H91" s="28">
        <v>6</v>
      </c>
      <c r="I91" s="28">
        <v>5</v>
      </c>
      <c r="J91" s="28">
        <v>6</v>
      </c>
      <c r="K91" s="28">
        <v>8</v>
      </c>
      <c r="L91" s="28">
        <v>5</v>
      </c>
      <c r="M91" s="28">
        <v>6</v>
      </c>
      <c r="N91" s="28">
        <v>7</v>
      </c>
      <c r="O91" s="124">
        <v>5</v>
      </c>
      <c r="P91" s="33">
        <f t="shared" si="27"/>
        <v>55</v>
      </c>
      <c r="Q91" s="123">
        <v>9</v>
      </c>
      <c r="R91" s="28">
        <v>4</v>
      </c>
      <c r="S91" s="28">
        <v>7</v>
      </c>
      <c r="T91" s="28">
        <v>6</v>
      </c>
      <c r="U91" s="28">
        <v>8</v>
      </c>
      <c r="V91" s="28">
        <v>5</v>
      </c>
      <c r="W91" s="28">
        <v>5</v>
      </c>
      <c r="X91" s="28">
        <v>7</v>
      </c>
      <c r="Y91" s="124">
        <v>8</v>
      </c>
      <c r="Z91" s="33">
        <f t="shared" si="28"/>
        <v>59</v>
      </c>
      <c r="AA91" s="34">
        <f t="shared" si="29"/>
        <v>114</v>
      </c>
    </row>
    <row r="92" spans="1:27" ht="19.5">
      <c r="A92" s="119">
        <v>7</v>
      </c>
      <c r="B92" s="120" t="s">
        <v>89</v>
      </c>
      <c r="C92" s="56">
        <v>127</v>
      </c>
      <c r="D92" s="121">
        <f t="shared" si="30"/>
        <v>125</v>
      </c>
      <c r="E92" s="28">
        <f t="shared" si="31"/>
        <v>252</v>
      </c>
      <c r="F92" s="122">
        <f t="shared" si="32"/>
        <v>252</v>
      </c>
      <c r="G92" s="123">
        <v>8</v>
      </c>
      <c r="H92" s="28">
        <v>8</v>
      </c>
      <c r="I92" s="28">
        <v>6</v>
      </c>
      <c r="J92" s="28">
        <v>6</v>
      </c>
      <c r="K92" s="28">
        <v>9</v>
      </c>
      <c r="L92" s="28">
        <v>6</v>
      </c>
      <c r="M92" s="28">
        <v>6</v>
      </c>
      <c r="N92" s="28">
        <v>7</v>
      </c>
      <c r="O92" s="124">
        <v>8</v>
      </c>
      <c r="P92" s="33">
        <f t="shared" si="27"/>
        <v>64</v>
      </c>
      <c r="Q92" s="123">
        <v>9</v>
      </c>
      <c r="R92" s="28">
        <v>4</v>
      </c>
      <c r="S92" s="28">
        <v>8</v>
      </c>
      <c r="T92" s="28">
        <v>8</v>
      </c>
      <c r="U92" s="28">
        <v>6</v>
      </c>
      <c r="V92" s="28">
        <v>6</v>
      </c>
      <c r="W92" s="28">
        <v>6</v>
      </c>
      <c r="X92" s="28">
        <v>7</v>
      </c>
      <c r="Y92" s="124">
        <v>7</v>
      </c>
      <c r="Z92" s="33">
        <f t="shared" si="28"/>
        <v>61</v>
      </c>
      <c r="AA92" s="34">
        <f t="shared" si="29"/>
        <v>125</v>
      </c>
    </row>
    <row r="93" spans="1:27" ht="19.5">
      <c r="A93" s="119" t="s">
        <v>123</v>
      </c>
      <c r="B93" s="120" t="s">
        <v>84</v>
      </c>
      <c r="C93" s="56">
        <v>94</v>
      </c>
      <c r="D93" s="121">
        <f t="shared" si="30"/>
        <v>95</v>
      </c>
      <c r="E93" s="28">
        <f t="shared" si="31"/>
        <v>189</v>
      </c>
      <c r="F93" s="122">
        <f t="shared" si="32"/>
        <v>189</v>
      </c>
      <c r="G93" s="123">
        <v>7</v>
      </c>
      <c r="H93" s="28">
        <v>5</v>
      </c>
      <c r="I93" s="28">
        <v>5</v>
      </c>
      <c r="J93" s="28">
        <v>5</v>
      </c>
      <c r="K93" s="28">
        <v>7</v>
      </c>
      <c r="L93" s="28">
        <v>4</v>
      </c>
      <c r="M93" s="28">
        <v>5</v>
      </c>
      <c r="N93" s="28">
        <v>6</v>
      </c>
      <c r="O93" s="124">
        <v>4</v>
      </c>
      <c r="P93" s="33">
        <f t="shared" si="27"/>
        <v>48</v>
      </c>
      <c r="Q93" s="123">
        <v>4</v>
      </c>
      <c r="R93" s="28">
        <v>5</v>
      </c>
      <c r="S93" s="28">
        <v>6</v>
      </c>
      <c r="T93" s="28">
        <v>4</v>
      </c>
      <c r="U93" s="28">
        <v>5</v>
      </c>
      <c r="V93" s="28">
        <v>5</v>
      </c>
      <c r="W93" s="28">
        <v>4</v>
      </c>
      <c r="X93" s="28">
        <v>8</v>
      </c>
      <c r="Y93" s="124">
        <v>6</v>
      </c>
      <c r="Z93" s="33">
        <f t="shared" si="28"/>
        <v>47</v>
      </c>
      <c r="AA93" s="34">
        <f t="shared" si="29"/>
        <v>95</v>
      </c>
    </row>
    <row r="94" spans="1:27" ht="19.5">
      <c r="A94" s="119" t="s">
        <v>123</v>
      </c>
      <c r="B94" s="120" t="s">
        <v>85</v>
      </c>
      <c r="C94" s="56">
        <v>99</v>
      </c>
      <c r="D94" s="121">
        <f t="shared" si="30"/>
        <v>93</v>
      </c>
      <c r="E94" s="28">
        <f t="shared" si="31"/>
        <v>192</v>
      </c>
      <c r="F94" s="122">
        <f t="shared" si="32"/>
        <v>192</v>
      </c>
      <c r="G94" s="123">
        <v>5</v>
      </c>
      <c r="H94" s="28">
        <v>4</v>
      </c>
      <c r="I94" s="28">
        <v>4</v>
      </c>
      <c r="J94" s="28">
        <v>6</v>
      </c>
      <c r="K94" s="28">
        <v>7</v>
      </c>
      <c r="L94" s="28">
        <v>4</v>
      </c>
      <c r="M94" s="28">
        <v>4</v>
      </c>
      <c r="N94" s="28">
        <v>7</v>
      </c>
      <c r="O94" s="124">
        <v>5</v>
      </c>
      <c r="P94" s="33">
        <f t="shared" si="27"/>
        <v>46</v>
      </c>
      <c r="Q94" s="123">
        <v>5</v>
      </c>
      <c r="R94" s="28">
        <v>5</v>
      </c>
      <c r="S94" s="28">
        <v>5</v>
      </c>
      <c r="T94" s="28">
        <v>4</v>
      </c>
      <c r="U94" s="28">
        <v>6</v>
      </c>
      <c r="V94" s="28">
        <v>5</v>
      </c>
      <c r="W94" s="28">
        <v>4</v>
      </c>
      <c r="X94" s="28">
        <v>6</v>
      </c>
      <c r="Y94" s="124">
        <v>7</v>
      </c>
      <c r="Z94" s="33">
        <f t="shared" si="28"/>
        <v>47</v>
      </c>
      <c r="AA94" s="34">
        <f t="shared" si="29"/>
        <v>93</v>
      </c>
    </row>
    <row r="95" spans="1:27" ht="20" thickBot="1">
      <c r="A95" s="132" t="s">
        <v>123</v>
      </c>
      <c r="B95" s="133" t="s">
        <v>86</v>
      </c>
      <c r="C95" s="66">
        <v>105</v>
      </c>
      <c r="D95" s="134">
        <f t="shared" si="30"/>
        <v>92</v>
      </c>
      <c r="E95" s="67">
        <f t="shared" si="31"/>
        <v>197</v>
      </c>
      <c r="F95" s="135">
        <f t="shared" si="32"/>
        <v>197</v>
      </c>
      <c r="G95" s="136">
        <v>5</v>
      </c>
      <c r="H95" s="67">
        <v>6</v>
      </c>
      <c r="I95" s="67">
        <v>6</v>
      </c>
      <c r="J95" s="67">
        <v>5</v>
      </c>
      <c r="K95" s="67">
        <v>8</v>
      </c>
      <c r="L95" s="67">
        <v>3</v>
      </c>
      <c r="M95" s="67">
        <v>6</v>
      </c>
      <c r="N95" s="67">
        <v>6</v>
      </c>
      <c r="O95" s="137">
        <v>5</v>
      </c>
      <c r="P95" s="71">
        <f t="shared" si="27"/>
        <v>50</v>
      </c>
      <c r="Q95" s="136">
        <v>5</v>
      </c>
      <c r="R95" s="67">
        <v>3</v>
      </c>
      <c r="S95" s="67">
        <v>6</v>
      </c>
      <c r="T95" s="67">
        <v>6</v>
      </c>
      <c r="U95" s="67">
        <v>4</v>
      </c>
      <c r="V95" s="67">
        <v>4</v>
      </c>
      <c r="W95" s="67">
        <v>4</v>
      </c>
      <c r="X95" s="67">
        <v>5</v>
      </c>
      <c r="Y95" s="137">
        <v>5</v>
      </c>
      <c r="Z95" s="71">
        <f t="shared" si="28"/>
        <v>42</v>
      </c>
      <c r="AA95" s="72">
        <f t="shared" si="29"/>
        <v>92</v>
      </c>
    </row>
    <row r="96" spans="1:27" ht="20" thickTop="1">
      <c r="A96" s="1"/>
      <c r="B96" s="155"/>
      <c r="C96" s="1"/>
      <c r="D96" s="1"/>
      <c r="E96" s="1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1"/>
    </row>
    <row r="97" spans="1:27" ht="20" thickBot="1">
      <c r="A97" s="48"/>
      <c r="B97" s="2" t="s">
        <v>124</v>
      </c>
      <c r="C97" s="3" t="s">
        <v>111</v>
      </c>
      <c r="D97" s="49"/>
      <c r="E97" s="50"/>
      <c r="F97" s="51"/>
      <c r="G97" s="50"/>
      <c r="H97" s="50"/>
      <c r="I97" s="50"/>
      <c r="J97" s="50"/>
      <c r="K97" s="50"/>
      <c r="L97" s="50"/>
      <c r="M97" s="50"/>
      <c r="N97" s="50"/>
      <c r="O97" s="50"/>
      <c r="P97" s="139"/>
      <c r="Q97" s="50"/>
      <c r="R97" s="50"/>
      <c r="S97" s="50"/>
      <c r="T97" s="4"/>
      <c r="U97" s="4"/>
      <c r="V97" s="4"/>
      <c r="W97" s="4"/>
      <c r="X97" s="50"/>
      <c r="Y97" s="50"/>
      <c r="Z97" s="139"/>
      <c r="AA97" s="49"/>
    </row>
    <row r="98" spans="1:27" ht="18" thickTop="1" thickBot="1">
      <c r="A98" s="156" t="s">
        <v>112</v>
      </c>
      <c r="B98" s="157"/>
      <c r="C98" s="157"/>
      <c r="D98" s="157"/>
      <c r="E98" s="158"/>
      <c r="F98" s="6" t="s">
        <v>113</v>
      </c>
      <c r="G98" s="7">
        <v>1</v>
      </c>
      <c r="H98" s="8">
        <v>2</v>
      </c>
      <c r="I98" s="8">
        <v>3</v>
      </c>
      <c r="J98" s="8">
        <v>4</v>
      </c>
      <c r="K98" s="8">
        <v>5</v>
      </c>
      <c r="L98" s="8">
        <v>6</v>
      </c>
      <c r="M98" s="8">
        <v>7</v>
      </c>
      <c r="N98" s="8">
        <v>8</v>
      </c>
      <c r="O98" s="9">
        <v>9</v>
      </c>
      <c r="P98" s="10" t="s">
        <v>4</v>
      </c>
      <c r="Q98" s="7">
        <v>10</v>
      </c>
      <c r="R98" s="8">
        <v>11</v>
      </c>
      <c r="S98" s="8">
        <v>12</v>
      </c>
      <c r="T98" s="8">
        <v>13</v>
      </c>
      <c r="U98" s="8">
        <v>14</v>
      </c>
      <c r="V98" s="8">
        <v>15</v>
      </c>
      <c r="W98" s="8">
        <v>16</v>
      </c>
      <c r="X98" s="8">
        <v>17</v>
      </c>
      <c r="Y98" s="9">
        <v>18</v>
      </c>
      <c r="Z98" s="11" t="s">
        <v>5</v>
      </c>
      <c r="AA98" s="113" t="s">
        <v>6</v>
      </c>
    </row>
    <row r="99" spans="1:27" ht="20.5" thickTop="1" thickBot="1">
      <c r="A99" s="114" t="s">
        <v>114</v>
      </c>
      <c r="B99" s="115" t="s">
        <v>9</v>
      </c>
      <c r="C99" s="116" t="s">
        <v>10</v>
      </c>
      <c r="D99" s="117" t="s">
        <v>115</v>
      </c>
      <c r="E99" s="118" t="s">
        <v>11</v>
      </c>
      <c r="F99" s="18" t="s">
        <v>116</v>
      </c>
      <c r="G99" s="19">
        <v>4</v>
      </c>
      <c r="H99" s="20">
        <v>4</v>
      </c>
      <c r="I99" s="20">
        <v>3</v>
      </c>
      <c r="J99" s="20">
        <v>4</v>
      </c>
      <c r="K99" s="20">
        <v>5</v>
      </c>
      <c r="L99" s="20">
        <v>3</v>
      </c>
      <c r="M99" s="20">
        <v>4</v>
      </c>
      <c r="N99" s="20">
        <v>5</v>
      </c>
      <c r="O99" s="21">
        <v>4</v>
      </c>
      <c r="P99" s="22">
        <f t="shared" ref="P99:P106" si="33">SUM(G99:O99)</f>
        <v>36</v>
      </c>
      <c r="Q99" s="19">
        <v>5</v>
      </c>
      <c r="R99" s="20">
        <v>3</v>
      </c>
      <c r="S99" s="20">
        <v>4</v>
      </c>
      <c r="T99" s="20">
        <v>4</v>
      </c>
      <c r="U99" s="20">
        <v>4</v>
      </c>
      <c r="V99" s="20">
        <v>3</v>
      </c>
      <c r="W99" s="20">
        <v>4</v>
      </c>
      <c r="X99" s="20">
        <v>4</v>
      </c>
      <c r="Y99" s="21">
        <v>5</v>
      </c>
      <c r="Z99" s="22">
        <f t="shared" ref="Z99:Z106" si="34">SUM(Q99:Y99)</f>
        <v>36</v>
      </c>
      <c r="AA99" s="23">
        <f t="shared" ref="AA99:AA106" si="35">SUM(P99,Z99)</f>
        <v>72</v>
      </c>
    </row>
    <row r="100" spans="1:27" ht="19.5">
      <c r="A100" s="119">
        <v>1</v>
      </c>
      <c r="B100" s="120" t="s">
        <v>91</v>
      </c>
      <c r="C100" s="56">
        <v>81</v>
      </c>
      <c r="D100" s="128">
        <f t="shared" ref="D100:D106" si="36">SUM(AA100)</f>
        <v>76</v>
      </c>
      <c r="E100" s="57">
        <f t="shared" ref="E100:E106" si="37">SUM(C100:D100)</f>
        <v>157</v>
      </c>
      <c r="F100" s="122">
        <f t="shared" ref="F100:F106" si="38">E100-$AC$5*2</f>
        <v>157</v>
      </c>
      <c r="G100" s="130">
        <v>4</v>
      </c>
      <c r="H100" s="57">
        <v>3</v>
      </c>
      <c r="I100" s="57">
        <v>2</v>
      </c>
      <c r="J100" s="57">
        <v>5</v>
      </c>
      <c r="K100" s="57">
        <v>5</v>
      </c>
      <c r="L100" s="57">
        <v>3</v>
      </c>
      <c r="M100" s="57">
        <v>5</v>
      </c>
      <c r="N100" s="57">
        <v>5</v>
      </c>
      <c r="O100" s="131">
        <v>3</v>
      </c>
      <c r="P100" s="61">
        <f t="shared" si="33"/>
        <v>35</v>
      </c>
      <c r="Q100" s="130">
        <v>5</v>
      </c>
      <c r="R100" s="57">
        <v>3</v>
      </c>
      <c r="S100" s="57">
        <v>5</v>
      </c>
      <c r="T100" s="57">
        <v>5</v>
      </c>
      <c r="U100" s="57">
        <v>4</v>
      </c>
      <c r="V100" s="57">
        <v>4</v>
      </c>
      <c r="W100" s="57">
        <v>4</v>
      </c>
      <c r="X100" s="57">
        <v>5</v>
      </c>
      <c r="Y100" s="131">
        <v>6</v>
      </c>
      <c r="Z100" s="61">
        <f t="shared" si="34"/>
        <v>41</v>
      </c>
      <c r="AA100" s="62">
        <f t="shared" si="35"/>
        <v>76</v>
      </c>
    </row>
    <row r="101" spans="1:27" ht="19.5">
      <c r="A101" s="119">
        <v>2</v>
      </c>
      <c r="B101" s="120" t="s">
        <v>92</v>
      </c>
      <c r="C101" s="56">
        <v>86</v>
      </c>
      <c r="D101" s="121">
        <f t="shared" si="36"/>
        <v>85</v>
      </c>
      <c r="E101" s="28">
        <f t="shared" si="37"/>
        <v>171</v>
      </c>
      <c r="F101" s="122">
        <f t="shared" si="38"/>
        <v>171</v>
      </c>
      <c r="G101" s="123">
        <v>6</v>
      </c>
      <c r="H101" s="28">
        <v>4</v>
      </c>
      <c r="I101" s="28">
        <v>3</v>
      </c>
      <c r="J101" s="28">
        <v>5</v>
      </c>
      <c r="K101" s="28">
        <v>8</v>
      </c>
      <c r="L101" s="28">
        <v>3</v>
      </c>
      <c r="M101" s="28">
        <v>4</v>
      </c>
      <c r="N101" s="28">
        <v>7</v>
      </c>
      <c r="O101" s="124">
        <v>4</v>
      </c>
      <c r="P101" s="33">
        <f t="shared" si="33"/>
        <v>44</v>
      </c>
      <c r="Q101" s="123">
        <v>5</v>
      </c>
      <c r="R101" s="28">
        <v>4</v>
      </c>
      <c r="S101" s="28">
        <v>4</v>
      </c>
      <c r="T101" s="28">
        <v>4</v>
      </c>
      <c r="U101" s="28">
        <v>5</v>
      </c>
      <c r="V101" s="28">
        <v>3</v>
      </c>
      <c r="W101" s="28">
        <v>3</v>
      </c>
      <c r="X101" s="28">
        <v>8</v>
      </c>
      <c r="Y101" s="124">
        <v>5</v>
      </c>
      <c r="Z101" s="33">
        <f t="shared" si="34"/>
        <v>41</v>
      </c>
      <c r="AA101" s="34">
        <f t="shared" si="35"/>
        <v>85</v>
      </c>
    </row>
    <row r="102" spans="1:27" ht="19.5">
      <c r="A102" s="119">
        <v>3</v>
      </c>
      <c r="B102" s="120" t="s">
        <v>95</v>
      </c>
      <c r="C102" s="56">
        <v>92</v>
      </c>
      <c r="D102" s="121">
        <f t="shared" si="36"/>
        <v>83</v>
      </c>
      <c r="E102" s="28">
        <f t="shared" si="37"/>
        <v>175</v>
      </c>
      <c r="F102" s="122">
        <f t="shared" si="38"/>
        <v>175</v>
      </c>
      <c r="G102" s="123">
        <v>6</v>
      </c>
      <c r="H102" s="28">
        <v>5</v>
      </c>
      <c r="I102" s="28">
        <v>4</v>
      </c>
      <c r="J102" s="28">
        <v>5</v>
      </c>
      <c r="K102" s="28">
        <v>6</v>
      </c>
      <c r="L102" s="28">
        <v>3</v>
      </c>
      <c r="M102" s="28">
        <v>4</v>
      </c>
      <c r="N102" s="28">
        <v>6</v>
      </c>
      <c r="O102" s="124">
        <v>4</v>
      </c>
      <c r="P102" s="33">
        <f t="shared" si="33"/>
        <v>43</v>
      </c>
      <c r="Q102" s="123">
        <v>5</v>
      </c>
      <c r="R102" s="28">
        <v>4</v>
      </c>
      <c r="S102" s="28">
        <v>5</v>
      </c>
      <c r="T102" s="28">
        <v>4</v>
      </c>
      <c r="U102" s="28">
        <v>4</v>
      </c>
      <c r="V102" s="28">
        <v>4</v>
      </c>
      <c r="W102" s="28">
        <v>4</v>
      </c>
      <c r="X102" s="28">
        <v>4</v>
      </c>
      <c r="Y102" s="124">
        <v>6</v>
      </c>
      <c r="Z102" s="33">
        <f t="shared" si="34"/>
        <v>40</v>
      </c>
      <c r="AA102" s="34">
        <f t="shared" si="35"/>
        <v>83</v>
      </c>
    </row>
    <row r="103" spans="1:27" ht="19.5">
      <c r="A103" s="119">
        <v>4</v>
      </c>
      <c r="B103" s="120" t="s">
        <v>93</v>
      </c>
      <c r="C103" s="56">
        <v>88</v>
      </c>
      <c r="D103" s="121">
        <f t="shared" si="36"/>
        <v>87</v>
      </c>
      <c r="E103" s="28">
        <f t="shared" si="37"/>
        <v>175</v>
      </c>
      <c r="F103" s="122">
        <f t="shared" si="38"/>
        <v>175</v>
      </c>
      <c r="G103" s="123">
        <v>5</v>
      </c>
      <c r="H103" s="28">
        <v>4</v>
      </c>
      <c r="I103" s="28">
        <v>5</v>
      </c>
      <c r="J103" s="28">
        <v>5</v>
      </c>
      <c r="K103" s="28">
        <v>6</v>
      </c>
      <c r="L103" s="28">
        <v>3</v>
      </c>
      <c r="M103" s="28">
        <v>5</v>
      </c>
      <c r="N103" s="28">
        <v>6</v>
      </c>
      <c r="O103" s="124">
        <v>4</v>
      </c>
      <c r="P103" s="33">
        <f t="shared" si="33"/>
        <v>43</v>
      </c>
      <c r="Q103" s="123">
        <v>5</v>
      </c>
      <c r="R103" s="28">
        <v>3</v>
      </c>
      <c r="S103" s="28">
        <v>6</v>
      </c>
      <c r="T103" s="28">
        <v>4</v>
      </c>
      <c r="U103" s="28">
        <v>5</v>
      </c>
      <c r="V103" s="28">
        <v>4</v>
      </c>
      <c r="W103" s="28">
        <v>5</v>
      </c>
      <c r="X103" s="28">
        <v>4</v>
      </c>
      <c r="Y103" s="124">
        <v>8</v>
      </c>
      <c r="Z103" s="33">
        <f t="shared" si="34"/>
        <v>44</v>
      </c>
      <c r="AA103" s="34">
        <f t="shared" si="35"/>
        <v>87</v>
      </c>
    </row>
    <row r="104" spans="1:27" ht="19.5">
      <c r="A104" s="119">
        <v>5</v>
      </c>
      <c r="B104" s="120" t="s">
        <v>94</v>
      </c>
      <c r="C104" s="56">
        <v>90</v>
      </c>
      <c r="D104" s="121">
        <f t="shared" si="36"/>
        <v>86</v>
      </c>
      <c r="E104" s="28">
        <f t="shared" si="37"/>
        <v>176</v>
      </c>
      <c r="F104" s="122">
        <f t="shared" si="38"/>
        <v>176</v>
      </c>
      <c r="G104" s="123">
        <v>5</v>
      </c>
      <c r="H104" s="28">
        <v>5</v>
      </c>
      <c r="I104" s="28">
        <v>4</v>
      </c>
      <c r="J104" s="28">
        <v>6</v>
      </c>
      <c r="K104" s="28">
        <v>6</v>
      </c>
      <c r="L104" s="28">
        <v>2</v>
      </c>
      <c r="M104" s="28">
        <v>5</v>
      </c>
      <c r="N104" s="28">
        <v>6</v>
      </c>
      <c r="O104" s="124">
        <v>5</v>
      </c>
      <c r="P104" s="33">
        <f t="shared" si="33"/>
        <v>44</v>
      </c>
      <c r="Q104" s="123">
        <v>6</v>
      </c>
      <c r="R104" s="28">
        <v>3</v>
      </c>
      <c r="S104" s="28">
        <v>5</v>
      </c>
      <c r="T104" s="28">
        <v>4</v>
      </c>
      <c r="U104" s="28">
        <v>3</v>
      </c>
      <c r="V104" s="28">
        <v>4</v>
      </c>
      <c r="W104" s="28">
        <v>5</v>
      </c>
      <c r="X104" s="28">
        <v>6</v>
      </c>
      <c r="Y104" s="124">
        <v>6</v>
      </c>
      <c r="Z104" s="33">
        <f t="shared" si="34"/>
        <v>42</v>
      </c>
      <c r="AA104" s="34">
        <f t="shared" si="35"/>
        <v>86</v>
      </c>
    </row>
    <row r="105" spans="1:27" ht="19.5">
      <c r="A105" s="119">
        <v>6</v>
      </c>
      <c r="B105" s="120" t="s">
        <v>96</v>
      </c>
      <c r="C105" s="56">
        <v>109</v>
      </c>
      <c r="D105" s="121">
        <f t="shared" si="36"/>
        <v>91</v>
      </c>
      <c r="E105" s="28">
        <f t="shared" si="37"/>
        <v>200</v>
      </c>
      <c r="F105" s="122">
        <f t="shared" si="38"/>
        <v>200</v>
      </c>
      <c r="G105" s="123">
        <v>5</v>
      </c>
      <c r="H105" s="28">
        <v>6</v>
      </c>
      <c r="I105" s="28">
        <v>3</v>
      </c>
      <c r="J105" s="28">
        <v>5</v>
      </c>
      <c r="K105" s="28">
        <v>7</v>
      </c>
      <c r="L105" s="28">
        <v>4</v>
      </c>
      <c r="M105" s="28">
        <v>6</v>
      </c>
      <c r="N105" s="28">
        <v>7</v>
      </c>
      <c r="O105" s="124">
        <v>5</v>
      </c>
      <c r="P105" s="33">
        <f t="shared" si="33"/>
        <v>48</v>
      </c>
      <c r="Q105" s="123">
        <v>8</v>
      </c>
      <c r="R105" s="28">
        <v>3</v>
      </c>
      <c r="S105" s="28">
        <v>7</v>
      </c>
      <c r="T105" s="28">
        <v>4</v>
      </c>
      <c r="U105" s="28">
        <v>4</v>
      </c>
      <c r="V105" s="28">
        <v>4</v>
      </c>
      <c r="W105" s="28">
        <v>4</v>
      </c>
      <c r="X105" s="28">
        <v>4</v>
      </c>
      <c r="Y105" s="124">
        <v>5</v>
      </c>
      <c r="Z105" s="33">
        <f t="shared" si="34"/>
        <v>43</v>
      </c>
      <c r="AA105" s="34">
        <f t="shared" si="35"/>
        <v>91</v>
      </c>
    </row>
    <row r="106" spans="1:27" ht="20" thickBot="1">
      <c r="A106" s="132">
        <v>7</v>
      </c>
      <c r="B106" s="148" t="s">
        <v>97</v>
      </c>
      <c r="C106" s="66">
        <v>110</v>
      </c>
      <c r="D106" s="134">
        <f t="shared" si="36"/>
        <v>99</v>
      </c>
      <c r="E106" s="67">
        <f t="shared" si="37"/>
        <v>209</v>
      </c>
      <c r="F106" s="149">
        <f t="shared" si="38"/>
        <v>209</v>
      </c>
      <c r="G106" s="136">
        <v>6</v>
      </c>
      <c r="H106" s="67">
        <v>5</v>
      </c>
      <c r="I106" s="67">
        <v>3</v>
      </c>
      <c r="J106" s="67">
        <v>5</v>
      </c>
      <c r="K106" s="67">
        <v>7</v>
      </c>
      <c r="L106" s="67">
        <v>3</v>
      </c>
      <c r="M106" s="67">
        <v>5</v>
      </c>
      <c r="N106" s="67">
        <v>7</v>
      </c>
      <c r="O106" s="137">
        <v>6</v>
      </c>
      <c r="P106" s="71">
        <f t="shared" si="33"/>
        <v>47</v>
      </c>
      <c r="Q106" s="136">
        <v>8</v>
      </c>
      <c r="R106" s="67">
        <v>3</v>
      </c>
      <c r="S106" s="67">
        <v>6</v>
      </c>
      <c r="T106" s="67">
        <v>6</v>
      </c>
      <c r="U106" s="67">
        <v>6</v>
      </c>
      <c r="V106" s="67">
        <v>5</v>
      </c>
      <c r="W106" s="67">
        <v>5</v>
      </c>
      <c r="X106" s="67">
        <v>6</v>
      </c>
      <c r="Y106" s="137">
        <v>7</v>
      </c>
      <c r="Z106" s="71">
        <f t="shared" si="34"/>
        <v>52</v>
      </c>
      <c r="AA106" s="72">
        <f t="shared" si="35"/>
        <v>99</v>
      </c>
    </row>
    <row r="107" spans="1:27" ht="20" thickTop="1">
      <c r="A107" s="1"/>
      <c r="B107" s="155"/>
      <c r="C107" s="1"/>
      <c r="D107" s="1"/>
      <c r="E107" s="1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"/>
    </row>
    <row r="108" spans="1:27" ht="20" thickBot="1">
      <c r="A108" s="48"/>
      <c r="B108" s="2" t="s">
        <v>125</v>
      </c>
      <c r="C108" s="3" t="s">
        <v>111</v>
      </c>
      <c r="D108" s="49"/>
      <c r="E108" s="50"/>
      <c r="F108" s="51"/>
      <c r="G108" s="50"/>
      <c r="H108" s="50"/>
      <c r="I108" s="50"/>
      <c r="J108" s="50"/>
      <c r="K108" s="50"/>
      <c r="L108" s="50"/>
      <c r="M108" s="50"/>
      <c r="N108" s="50"/>
      <c r="O108" s="50"/>
      <c r="P108" s="139"/>
      <c r="Q108" s="50"/>
      <c r="R108" s="50"/>
      <c r="S108" s="50"/>
      <c r="T108" s="4"/>
      <c r="U108" s="4"/>
      <c r="V108" s="4"/>
      <c r="W108" s="4"/>
      <c r="X108" s="50"/>
      <c r="Y108" s="50"/>
      <c r="Z108" s="139"/>
      <c r="AA108" s="49"/>
    </row>
    <row r="109" spans="1:27" ht="18" thickTop="1" thickBot="1">
      <c r="A109" s="156" t="s">
        <v>112</v>
      </c>
      <c r="B109" s="157"/>
      <c r="C109" s="157"/>
      <c r="D109" s="157"/>
      <c r="E109" s="158"/>
      <c r="F109" s="6" t="s">
        <v>113</v>
      </c>
      <c r="G109" s="7">
        <v>1</v>
      </c>
      <c r="H109" s="8">
        <v>2</v>
      </c>
      <c r="I109" s="8">
        <v>3</v>
      </c>
      <c r="J109" s="8">
        <v>4</v>
      </c>
      <c r="K109" s="8">
        <v>5</v>
      </c>
      <c r="L109" s="8">
        <v>6</v>
      </c>
      <c r="M109" s="8">
        <v>7</v>
      </c>
      <c r="N109" s="8">
        <v>8</v>
      </c>
      <c r="O109" s="9">
        <v>9</v>
      </c>
      <c r="P109" s="10" t="s">
        <v>4</v>
      </c>
      <c r="Q109" s="7">
        <v>10</v>
      </c>
      <c r="R109" s="8">
        <v>11</v>
      </c>
      <c r="S109" s="8">
        <v>12</v>
      </c>
      <c r="T109" s="8">
        <v>13</v>
      </c>
      <c r="U109" s="8">
        <v>14</v>
      </c>
      <c r="V109" s="8">
        <v>15</v>
      </c>
      <c r="W109" s="8">
        <v>16</v>
      </c>
      <c r="X109" s="8">
        <v>17</v>
      </c>
      <c r="Y109" s="9">
        <v>18</v>
      </c>
      <c r="Z109" s="11" t="s">
        <v>5</v>
      </c>
      <c r="AA109" s="113" t="s">
        <v>6</v>
      </c>
    </row>
    <row r="110" spans="1:27" ht="20.5" thickTop="1" thickBot="1">
      <c r="A110" s="114" t="s">
        <v>114</v>
      </c>
      <c r="B110" s="115" t="s">
        <v>9</v>
      </c>
      <c r="C110" s="116" t="s">
        <v>10</v>
      </c>
      <c r="D110" s="117" t="s">
        <v>115</v>
      </c>
      <c r="E110" s="118" t="s">
        <v>11</v>
      </c>
      <c r="F110" s="18" t="s">
        <v>116</v>
      </c>
      <c r="G110" s="19">
        <v>4</v>
      </c>
      <c r="H110" s="20">
        <v>4</v>
      </c>
      <c r="I110" s="20">
        <v>3</v>
      </c>
      <c r="J110" s="20">
        <v>4</v>
      </c>
      <c r="K110" s="20">
        <v>5</v>
      </c>
      <c r="L110" s="20">
        <v>3</v>
      </c>
      <c r="M110" s="20">
        <v>4</v>
      </c>
      <c r="N110" s="20">
        <v>5</v>
      </c>
      <c r="O110" s="21">
        <v>4</v>
      </c>
      <c r="P110" s="22">
        <f t="shared" ref="P110:P120" si="39">SUM(G110:O110)</f>
        <v>36</v>
      </c>
      <c r="Q110" s="19">
        <v>5</v>
      </c>
      <c r="R110" s="20">
        <v>3</v>
      </c>
      <c r="S110" s="20">
        <v>4</v>
      </c>
      <c r="T110" s="20">
        <v>4</v>
      </c>
      <c r="U110" s="20">
        <v>4</v>
      </c>
      <c r="V110" s="20">
        <v>3</v>
      </c>
      <c r="W110" s="20">
        <v>4</v>
      </c>
      <c r="X110" s="20">
        <v>4</v>
      </c>
      <c r="Y110" s="21">
        <v>5</v>
      </c>
      <c r="Z110" s="22">
        <f t="shared" ref="Z110:Z120" si="40">SUM(Q110:Y110)</f>
        <v>36</v>
      </c>
      <c r="AA110" s="23">
        <f t="shared" ref="AA110:AA120" si="41">SUM(P110,Z110)</f>
        <v>72</v>
      </c>
    </row>
    <row r="111" spans="1:27" ht="20" thickTop="1">
      <c r="A111" s="119">
        <v>1</v>
      </c>
      <c r="B111" s="99" t="s">
        <v>100</v>
      </c>
      <c r="C111" s="90">
        <v>80</v>
      </c>
      <c r="D111" s="128">
        <f t="shared" ref="D111:D120" si="42">SUM(AA111)</f>
        <v>83</v>
      </c>
      <c r="E111" s="57">
        <f t="shared" ref="E111:E120" si="43">SUM(C111:D111)</f>
        <v>163</v>
      </c>
      <c r="F111" s="122">
        <f t="shared" ref="F111:F120" si="44">E111-$AC$5*2</f>
        <v>163</v>
      </c>
      <c r="G111" s="130">
        <v>6</v>
      </c>
      <c r="H111" s="57">
        <v>5</v>
      </c>
      <c r="I111" s="57">
        <v>3</v>
      </c>
      <c r="J111" s="57">
        <v>5</v>
      </c>
      <c r="K111" s="57">
        <v>9</v>
      </c>
      <c r="L111" s="57">
        <v>3</v>
      </c>
      <c r="M111" s="57">
        <v>6</v>
      </c>
      <c r="N111" s="57">
        <v>5</v>
      </c>
      <c r="O111" s="131">
        <v>4</v>
      </c>
      <c r="P111" s="61">
        <f t="shared" si="39"/>
        <v>46</v>
      </c>
      <c r="Q111" s="130">
        <v>4</v>
      </c>
      <c r="R111" s="57">
        <v>4</v>
      </c>
      <c r="S111" s="57">
        <v>4</v>
      </c>
      <c r="T111" s="57">
        <v>5</v>
      </c>
      <c r="U111" s="57">
        <v>4</v>
      </c>
      <c r="V111" s="57">
        <v>3</v>
      </c>
      <c r="W111" s="57">
        <v>3</v>
      </c>
      <c r="X111" s="57">
        <v>4</v>
      </c>
      <c r="Y111" s="131">
        <v>6</v>
      </c>
      <c r="Z111" s="61">
        <f t="shared" si="40"/>
        <v>37</v>
      </c>
      <c r="AA111" s="62">
        <f t="shared" si="41"/>
        <v>83</v>
      </c>
    </row>
    <row r="112" spans="1:27" ht="19.5">
      <c r="A112" s="119">
        <v>2</v>
      </c>
      <c r="B112" s="99" t="s">
        <v>99</v>
      </c>
      <c r="C112" s="27">
        <v>78</v>
      </c>
      <c r="D112" s="121">
        <f t="shared" si="42"/>
        <v>86</v>
      </c>
      <c r="E112" s="28">
        <f t="shared" si="43"/>
        <v>164</v>
      </c>
      <c r="F112" s="122">
        <f t="shared" si="44"/>
        <v>164</v>
      </c>
      <c r="G112" s="123">
        <v>4</v>
      </c>
      <c r="H112" s="28">
        <v>5</v>
      </c>
      <c r="I112" s="28">
        <v>3</v>
      </c>
      <c r="J112" s="28">
        <v>4</v>
      </c>
      <c r="K112" s="28">
        <v>6</v>
      </c>
      <c r="L112" s="28">
        <v>3</v>
      </c>
      <c r="M112" s="28">
        <v>5</v>
      </c>
      <c r="N112" s="28">
        <v>5</v>
      </c>
      <c r="O112" s="124">
        <v>5</v>
      </c>
      <c r="P112" s="33">
        <f t="shared" si="39"/>
        <v>40</v>
      </c>
      <c r="Q112" s="123">
        <v>6</v>
      </c>
      <c r="R112" s="28">
        <v>3</v>
      </c>
      <c r="S112" s="28">
        <v>5</v>
      </c>
      <c r="T112" s="28">
        <v>4</v>
      </c>
      <c r="U112" s="28">
        <v>4</v>
      </c>
      <c r="V112" s="28">
        <v>3</v>
      </c>
      <c r="W112" s="28">
        <v>4</v>
      </c>
      <c r="X112" s="28">
        <v>7</v>
      </c>
      <c r="Y112" s="124">
        <v>10</v>
      </c>
      <c r="Z112" s="33">
        <f t="shared" si="40"/>
        <v>46</v>
      </c>
      <c r="AA112" s="34">
        <f t="shared" si="41"/>
        <v>86</v>
      </c>
    </row>
    <row r="113" spans="1:27" ht="19.5">
      <c r="A113" s="119">
        <v>3</v>
      </c>
      <c r="B113" s="99" t="s">
        <v>103</v>
      </c>
      <c r="C113" s="27">
        <v>88</v>
      </c>
      <c r="D113" s="121">
        <f t="shared" si="42"/>
        <v>81</v>
      </c>
      <c r="E113" s="28">
        <f t="shared" si="43"/>
        <v>169</v>
      </c>
      <c r="F113" s="122">
        <f t="shared" si="44"/>
        <v>169</v>
      </c>
      <c r="G113" s="123">
        <v>4</v>
      </c>
      <c r="H113" s="28">
        <v>4</v>
      </c>
      <c r="I113" s="28">
        <v>4</v>
      </c>
      <c r="J113" s="28">
        <v>5</v>
      </c>
      <c r="K113" s="28">
        <v>6</v>
      </c>
      <c r="L113" s="28">
        <v>3</v>
      </c>
      <c r="M113" s="28">
        <v>4</v>
      </c>
      <c r="N113" s="28">
        <v>5</v>
      </c>
      <c r="O113" s="124">
        <v>4</v>
      </c>
      <c r="P113" s="33">
        <f t="shared" si="39"/>
        <v>39</v>
      </c>
      <c r="Q113" s="123">
        <v>6</v>
      </c>
      <c r="R113" s="28">
        <v>4</v>
      </c>
      <c r="S113" s="28">
        <v>5</v>
      </c>
      <c r="T113" s="28">
        <v>5</v>
      </c>
      <c r="U113" s="28">
        <v>6</v>
      </c>
      <c r="V113" s="28">
        <v>3</v>
      </c>
      <c r="W113" s="28">
        <v>4</v>
      </c>
      <c r="X113" s="28">
        <v>4</v>
      </c>
      <c r="Y113" s="124">
        <v>5</v>
      </c>
      <c r="Z113" s="33">
        <f t="shared" si="40"/>
        <v>42</v>
      </c>
      <c r="AA113" s="34">
        <f t="shared" si="41"/>
        <v>81</v>
      </c>
    </row>
    <row r="114" spans="1:27" ht="19.5">
      <c r="A114" s="119">
        <v>4</v>
      </c>
      <c r="B114" s="99" t="s">
        <v>102</v>
      </c>
      <c r="C114" s="27">
        <v>88</v>
      </c>
      <c r="D114" s="121">
        <f t="shared" si="42"/>
        <v>83</v>
      </c>
      <c r="E114" s="28">
        <f t="shared" si="43"/>
        <v>171</v>
      </c>
      <c r="F114" s="122">
        <f t="shared" si="44"/>
        <v>171</v>
      </c>
      <c r="G114" s="123">
        <v>5</v>
      </c>
      <c r="H114" s="28">
        <v>5</v>
      </c>
      <c r="I114" s="28">
        <v>5</v>
      </c>
      <c r="J114" s="28">
        <v>4</v>
      </c>
      <c r="K114" s="28">
        <v>5</v>
      </c>
      <c r="L114" s="28">
        <v>3</v>
      </c>
      <c r="M114" s="28">
        <v>5</v>
      </c>
      <c r="N114" s="28">
        <v>6</v>
      </c>
      <c r="O114" s="124">
        <v>5</v>
      </c>
      <c r="P114" s="33">
        <f t="shared" si="39"/>
        <v>43</v>
      </c>
      <c r="Q114" s="123">
        <v>6</v>
      </c>
      <c r="R114" s="28">
        <v>3</v>
      </c>
      <c r="S114" s="28">
        <v>5</v>
      </c>
      <c r="T114" s="28">
        <v>4</v>
      </c>
      <c r="U114" s="28">
        <v>5</v>
      </c>
      <c r="V114" s="28">
        <v>3</v>
      </c>
      <c r="W114" s="28">
        <v>4</v>
      </c>
      <c r="X114" s="28">
        <v>4</v>
      </c>
      <c r="Y114" s="124">
        <v>6</v>
      </c>
      <c r="Z114" s="33">
        <f t="shared" si="40"/>
        <v>40</v>
      </c>
      <c r="AA114" s="34">
        <f t="shared" si="41"/>
        <v>83</v>
      </c>
    </row>
    <row r="115" spans="1:27" ht="19.5">
      <c r="A115" s="119">
        <v>5</v>
      </c>
      <c r="B115" s="99" t="s">
        <v>101</v>
      </c>
      <c r="C115" s="27">
        <v>88</v>
      </c>
      <c r="D115" s="121">
        <f t="shared" si="42"/>
        <v>87</v>
      </c>
      <c r="E115" s="28">
        <f t="shared" si="43"/>
        <v>175</v>
      </c>
      <c r="F115" s="122">
        <f t="shared" si="44"/>
        <v>175</v>
      </c>
      <c r="G115" s="123">
        <v>5</v>
      </c>
      <c r="H115" s="28">
        <v>5</v>
      </c>
      <c r="I115" s="28">
        <v>3</v>
      </c>
      <c r="J115" s="28">
        <v>4</v>
      </c>
      <c r="K115" s="28">
        <v>6</v>
      </c>
      <c r="L115" s="28">
        <v>3</v>
      </c>
      <c r="M115" s="28">
        <v>5</v>
      </c>
      <c r="N115" s="28">
        <v>7</v>
      </c>
      <c r="O115" s="124">
        <v>4</v>
      </c>
      <c r="P115" s="33">
        <f t="shared" si="39"/>
        <v>42</v>
      </c>
      <c r="Q115" s="123">
        <v>6</v>
      </c>
      <c r="R115" s="28">
        <v>3</v>
      </c>
      <c r="S115" s="28">
        <v>5</v>
      </c>
      <c r="T115" s="28">
        <v>6</v>
      </c>
      <c r="U115" s="28">
        <v>6</v>
      </c>
      <c r="V115" s="28">
        <v>3</v>
      </c>
      <c r="W115" s="28">
        <v>5</v>
      </c>
      <c r="X115" s="28">
        <v>5</v>
      </c>
      <c r="Y115" s="124">
        <v>6</v>
      </c>
      <c r="Z115" s="33">
        <f t="shared" si="40"/>
        <v>45</v>
      </c>
      <c r="AA115" s="34">
        <f t="shared" si="41"/>
        <v>87</v>
      </c>
    </row>
    <row r="116" spans="1:27" ht="19.5">
      <c r="A116" s="119">
        <v>6</v>
      </c>
      <c r="B116" s="99" t="s">
        <v>104</v>
      </c>
      <c r="C116" s="27">
        <v>99</v>
      </c>
      <c r="D116" s="121">
        <f t="shared" si="42"/>
        <v>100</v>
      </c>
      <c r="E116" s="28">
        <f t="shared" si="43"/>
        <v>199</v>
      </c>
      <c r="F116" s="122">
        <f t="shared" si="44"/>
        <v>199</v>
      </c>
      <c r="G116" s="123">
        <v>6</v>
      </c>
      <c r="H116" s="28">
        <v>7</v>
      </c>
      <c r="I116" s="28">
        <v>4</v>
      </c>
      <c r="J116" s="28">
        <v>5</v>
      </c>
      <c r="K116" s="28">
        <v>7</v>
      </c>
      <c r="L116" s="28">
        <v>4</v>
      </c>
      <c r="M116" s="28">
        <v>7</v>
      </c>
      <c r="N116" s="28">
        <v>6</v>
      </c>
      <c r="O116" s="124">
        <v>5</v>
      </c>
      <c r="P116" s="33">
        <f t="shared" si="39"/>
        <v>51</v>
      </c>
      <c r="Q116" s="123">
        <v>6</v>
      </c>
      <c r="R116" s="28">
        <v>5</v>
      </c>
      <c r="S116" s="28">
        <v>6</v>
      </c>
      <c r="T116" s="28">
        <v>6</v>
      </c>
      <c r="U116" s="28">
        <v>5</v>
      </c>
      <c r="V116" s="28">
        <v>5</v>
      </c>
      <c r="W116" s="28">
        <v>5</v>
      </c>
      <c r="X116" s="28">
        <v>5</v>
      </c>
      <c r="Y116" s="124">
        <v>6</v>
      </c>
      <c r="Z116" s="33">
        <f t="shared" si="40"/>
        <v>49</v>
      </c>
      <c r="AA116" s="34">
        <f t="shared" si="41"/>
        <v>100</v>
      </c>
    </row>
    <row r="117" spans="1:27" ht="19.5">
      <c r="A117" s="119">
        <v>7</v>
      </c>
      <c r="B117" s="99" t="s">
        <v>105</v>
      </c>
      <c r="C117" s="27">
        <v>102</v>
      </c>
      <c r="D117" s="121">
        <f t="shared" si="42"/>
        <v>105</v>
      </c>
      <c r="E117" s="28">
        <f t="shared" si="43"/>
        <v>207</v>
      </c>
      <c r="F117" s="122">
        <f t="shared" si="44"/>
        <v>207</v>
      </c>
      <c r="G117" s="123">
        <v>4</v>
      </c>
      <c r="H117" s="28">
        <v>4</v>
      </c>
      <c r="I117" s="28">
        <v>4</v>
      </c>
      <c r="J117" s="28">
        <v>5</v>
      </c>
      <c r="K117" s="28">
        <v>7</v>
      </c>
      <c r="L117" s="28">
        <v>3</v>
      </c>
      <c r="M117" s="28">
        <v>7</v>
      </c>
      <c r="N117" s="28">
        <v>9</v>
      </c>
      <c r="O117" s="124">
        <v>5</v>
      </c>
      <c r="P117" s="33">
        <f t="shared" si="39"/>
        <v>48</v>
      </c>
      <c r="Q117" s="123">
        <v>8</v>
      </c>
      <c r="R117" s="28">
        <v>5</v>
      </c>
      <c r="S117" s="28">
        <v>5</v>
      </c>
      <c r="T117" s="28">
        <v>6</v>
      </c>
      <c r="U117" s="28">
        <v>5</v>
      </c>
      <c r="V117" s="28">
        <v>6</v>
      </c>
      <c r="W117" s="28">
        <v>5</v>
      </c>
      <c r="X117" s="28">
        <v>8</v>
      </c>
      <c r="Y117" s="124">
        <v>9</v>
      </c>
      <c r="Z117" s="33">
        <f t="shared" si="40"/>
        <v>57</v>
      </c>
      <c r="AA117" s="34">
        <f t="shared" si="41"/>
        <v>105</v>
      </c>
    </row>
    <row r="118" spans="1:27" ht="19.5">
      <c r="A118" s="119">
        <v>8</v>
      </c>
      <c r="B118" s="99" t="s">
        <v>106</v>
      </c>
      <c r="C118" s="27">
        <v>110</v>
      </c>
      <c r="D118" s="121">
        <f t="shared" si="42"/>
        <v>102</v>
      </c>
      <c r="E118" s="28">
        <f t="shared" si="43"/>
        <v>212</v>
      </c>
      <c r="F118" s="122">
        <f t="shared" si="44"/>
        <v>212</v>
      </c>
      <c r="G118" s="123">
        <v>7</v>
      </c>
      <c r="H118" s="28">
        <v>6</v>
      </c>
      <c r="I118" s="28">
        <v>5</v>
      </c>
      <c r="J118" s="28">
        <v>5</v>
      </c>
      <c r="K118" s="28">
        <v>7</v>
      </c>
      <c r="L118" s="28">
        <v>4</v>
      </c>
      <c r="M118" s="28">
        <v>5</v>
      </c>
      <c r="N118" s="28">
        <v>8</v>
      </c>
      <c r="O118" s="124">
        <v>4</v>
      </c>
      <c r="P118" s="33">
        <f t="shared" si="39"/>
        <v>51</v>
      </c>
      <c r="Q118" s="123">
        <v>8</v>
      </c>
      <c r="R118" s="28">
        <v>4</v>
      </c>
      <c r="S118" s="28">
        <v>6</v>
      </c>
      <c r="T118" s="28">
        <v>6</v>
      </c>
      <c r="U118" s="28">
        <v>5</v>
      </c>
      <c r="V118" s="28">
        <v>4</v>
      </c>
      <c r="W118" s="28">
        <v>5</v>
      </c>
      <c r="X118" s="28">
        <v>7</v>
      </c>
      <c r="Y118" s="124">
        <v>6</v>
      </c>
      <c r="Z118" s="33">
        <f t="shared" si="40"/>
        <v>51</v>
      </c>
      <c r="AA118" s="34">
        <f t="shared" si="41"/>
        <v>102</v>
      </c>
    </row>
    <row r="119" spans="1:27" ht="19.5">
      <c r="A119" s="119">
        <v>9</v>
      </c>
      <c r="B119" s="99" t="s">
        <v>107</v>
      </c>
      <c r="C119" s="27">
        <v>125</v>
      </c>
      <c r="D119" s="121">
        <f t="shared" si="42"/>
        <v>128</v>
      </c>
      <c r="E119" s="28">
        <f t="shared" si="43"/>
        <v>253</v>
      </c>
      <c r="F119" s="122">
        <f t="shared" si="44"/>
        <v>253</v>
      </c>
      <c r="G119" s="123">
        <v>7</v>
      </c>
      <c r="H119" s="28">
        <v>8</v>
      </c>
      <c r="I119" s="28">
        <v>6</v>
      </c>
      <c r="J119" s="28">
        <v>8</v>
      </c>
      <c r="K119" s="28">
        <v>10</v>
      </c>
      <c r="L119" s="28">
        <v>4</v>
      </c>
      <c r="M119" s="28">
        <v>6</v>
      </c>
      <c r="N119" s="28">
        <v>10</v>
      </c>
      <c r="O119" s="124">
        <v>6</v>
      </c>
      <c r="P119" s="33">
        <f t="shared" si="39"/>
        <v>65</v>
      </c>
      <c r="Q119" s="123">
        <v>9</v>
      </c>
      <c r="R119" s="28">
        <v>6</v>
      </c>
      <c r="S119" s="28">
        <v>8</v>
      </c>
      <c r="T119" s="28">
        <v>6</v>
      </c>
      <c r="U119" s="28">
        <v>7</v>
      </c>
      <c r="V119" s="28">
        <v>5</v>
      </c>
      <c r="W119" s="28">
        <v>6</v>
      </c>
      <c r="X119" s="28">
        <v>8</v>
      </c>
      <c r="Y119" s="124">
        <v>8</v>
      </c>
      <c r="Z119" s="33">
        <f t="shared" si="40"/>
        <v>63</v>
      </c>
      <c r="AA119" s="34">
        <f t="shared" si="41"/>
        <v>128</v>
      </c>
    </row>
    <row r="120" spans="1:27" ht="20" thickBot="1">
      <c r="A120" s="132">
        <v>10</v>
      </c>
      <c r="B120" s="106" t="s">
        <v>126</v>
      </c>
      <c r="C120" s="81">
        <v>132</v>
      </c>
      <c r="D120" s="134">
        <f t="shared" si="42"/>
        <v>136</v>
      </c>
      <c r="E120" s="67">
        <f t="shared" si="43"/>
        <v>268</v>
      </c>
      <c r="F120" s="135">
        <f t="shared" si="44"/>
        <v>268</v>
      </c>
      <c r="G120" s="136">
        <v>6</v>
      </c>
      <c r="H120" s="67">
        <v>8</v>
      </c>
      <c r="I120" s="67">
        <v>6</v>
      </c>
      <c r="J120" s="67">
        <v>8</v>
      </c>
      <c r="K120" s="67">
        <v>10</v>
      </c>
      <c r="L120" s="67">
        <v>6</v>
      </c>
      <c r="M120" s="67">
        <v>6</v>
      </c>
      <c r="N120" s="67">
        <v>10</v>
      </c>
      <c r="O120" s="137">
        <v>7</v>
      </c>
      <c r="P120" s="71">
        <f t="shared" si="39"/>
        <v>67</v>
      </c>
      <c r="Q120" s="136">
        <v>10</v>
      </c>
      <c r="R120" s="67">
        <v>5</v>
      </c>
      <c r="S120" s="67">
        <v>7</v>
      </c>
      <c r="T120" s="67">
        <v>8</v>
      </c>
      <c r="U120" s="67">
        <v>7</v>
      </c>
      <c r="V120" s="67">
        <v>6</v>
      </c>
      <c r="W120" s="67">
        <v>8</v>
      </c>
      <c r="X120" s="67">
        <v>8</v>
      </c>
      <c r="Y120" s="137">
        <v>10</v>
      </c>
      <c r="Z120" s="71">
        <f t="shared" si="40"/>
        <v>69</v>
      </c>
      <c r="AA120" s="72">
        <f t="shared" si="41"/>
        <v>136</v>
      </c>
    </row>
    <row r="121" spans="1:27" ht="17.5" thickTop="1"/>
  </sheetData>
  <mergeCells count="13">
    <mergeCell ref="A84:E84"/>
    <mergeCell ref="A98:E98"/>
    <mergeCell ref="A109:E109"/>
    <mergeCell ref="A1:AA1"/>
    <mergeCell ref="A2:AA2"/>
    <mergeCell ref="H3:J3"/>
    <mergeCell ref="V3:AA3"/>
    <mergeCell ref="A3:B3"/>
    <mergeCell ref="A4:E4"/>
    <mergeCell ref="A31:E31"/>
    <mergeCell ref="A44:E44"/>
    <mergeCell ref="A60:E60"/>
    <mergeCell ref="A69:E69"/>
  </mergeCells>
  <phoneticPr fontId="2" type="noConversion"/>
  <conditionalFormatting sqref="G46:G51 G33:G43 G71:G74 G62:G68 G55:G58 G6:G18 G24:G30 G95 G81:G83 G97 G120 G108">
    <cfRule type="cellIs" dxfId="799" priority="633" stopIfTrue="1" operator="equal">
      <formula>$I$5</formula>
    </cfRule>
    <cfRule type="cellIs" dxfId="798" priority="634" stopIfTrue="1" operator="lessThan">
      <formula>$I$5</formula>
    </cfRule>
  </conditionalFormatting>
  <conditionalFormatting sqref="H46:H51 H33:H43 H71:H74 H62:H68 H55:H58 H6:H18 H24:H30 H95 H81:H83 H97 H120 H108">
    <cfRule type="cellIs" dxfId="797" priority="635" stopIfTrue="1" operator="lessThan">
      <formula>$J$5</formula>
    </cfRule>
    <cfRule type="cellIs" dxfId="796" priority="636" stopIfTrue="1" operator="equal">
      <formula>$J$5</formula>
    </cfRule>
  </conditionalFormatting>
  <conditionalFormatting sqref="I46:I51 I33:I43 I71:I74 I62:I68 I55:I58 I6:I18 I24:I30 I95 I81:I83 I97 I120 I108">
    <cfRule type="cellIs" dxfId="795" priority="637" stopIfTrue="1" operator="lessThan">
      <formula>$K$5</formula>
    </cfRule>
    <cfRule type="cellIs" dxfId="794" priority="638" stopIfTrue="1" operator="equal">
      <formula>$K$5</formula>
    </cfRule>
  </conditionalFormatting>
  <conditionalFormatting sqref="J46:J51 J33:J43 J71:J74 J62:J68 J55:J58 J6:J18 J24:J30 J95 J81:J83 J97 J120 J108">
    <cfRule type="cellIs" dxfId="793" priority="639" stopIfTrue="1" operator="lessThan">
      <formula>$L$5</formula>
    </cfRule>
    <cfRule type="cellIs" dxfId="792" priority="640" stopIfTrue="1" operator="equal">
      <formula>$L$5</formula>
    </cfRule>
  </conditionalFormatting>
  <conditionalFormatting sqref="K46:K51 K33:K43 K71:K74 K62:K68 K55:K58 K6:K18 K24:K30 K95 K81:K83 K97 K120 K108">
    <cfRule type="cellIs" dxfId="791" priority="641" stopIfTrue="1" operator="lessThan">
      <formula>$M$5</formula>
    </cfRule>
    <cfRule type="cellIs" dxfId="790" priority="642" stopIfTrue="1" operator="equal">
      <formula>$M$5</formula>
    </cfRule>
  </conditionalFormatting>
  <conditionalFormatting sqref="L46:L51 L33:L43 L71:L74 L62:L68 L55:L58 L6:L18 L24:L30 L95 L81:L83 L97 L120 L108">
    <cfRule type="cellIs" dxfId="789" priority="643" stopIfTrue="1" operator="lessThan">
      <formula>$N$5</formula>
    </cfRule>
    <cfRule type="cellIs" dxfId="788" priority="644" stopIfTrue="1" operator="equal">
      <formula>$N$5</formula>
    </cfRule>
  </conditionalFormatting>
  <conditionalFormatting sqref="M46:M51 M33:M43 M71:M74 M62:M68 M55:M58 M6:M18 M24:M30 M95 M81:M83 M97 M120 M108">
    <cfRule type="cellIs" dxfId="787" priority="645" stopIfTrue="1" operator="lessThan">
      <formula>$O$5</formula>
    </cfRule>
    <cfRule type="cellIs" dxfId="786" priority="646" stopIfTrue="1" operator="equal">
      <formula>$O$5</formula>
    </cfRule>
  </conditionalFormatting>
  <conditionalFormatting sqref="N46:N51 N33:N43 N71:N74 N62:N68 N55:N58 N6:N18 N24:N30 N95 N81:N83 N97 N120 N108">
    <cfRule type="cellIs" dxfId="785" priority="647" stopIfTrue="1" operator="lessThan">
      <formula>$P$5</formula>
    </cfRule>
    <cfRule type="cellIs" dxfId="784" priority="648" stopIfTrue="1" operator="equal">
      <formula>$P$5</formula>
    </cfRule>
  </conditionalFormatting>
  <conditionalFormatting sqref="O46:O51 O33:O43 O71:O74 O62:O68 O55:O58 O6:O18 O24:O30 O95 O81:O83 O97 O120 O108">
    <cfRule type="cellIs" dxfId="783" priority="649" stopIfTrue="1" operator="lessThan">
      <formula>$Q$5</formula>
    </cfRule>
    <cfRule type="cellIs" dxfId="782" priority="650" stopIfTrue="1" operator="equal">
      <formula>$Q$5</formula>
    </cfRule>
  </conditionalFormatting>
  <conditionalFormatting sqref="P46:P51 P71:P74 P62:P68 P55:P58 P6:P18 P33:P43 P24:P30 P95 P81:P83 P97 P120 P108">
    <cfRule type="cellIs" dxfId="781" priority="651" stopIfTrue="1" operator="lessThan">
      <formula>$R$5</formula>
    </cfRule>
    <cfRule type="cellIs" dxfId="780" priority="652" stopIfTrue="1" operator="equal">
      <formula>$R$5</formula>
    </cfRule>
  </conditionalFormatting>
  <conditionalFormatting sqref="Q46:Q51 Q33:Q43 Q71:Q74 Q62:Q68 Q55:Q58 Q6:Q18 Q24:Q30 Q95 Q81:Q83 Q97 Q120 Q108">
    <cfRule type="cellIs" dxfId="779" priority="653" stopIfTrue="1" operator="equal">
      <formula>$S$5</formula>
    </cfRule>
    <cfRule type="cellIs" dxfId="778" priority="654" stopIfTrue="1" operator="lessThan">
      <formula>$S$5</formula>
    </cfRule>
  </conditionalFormatting>
  <conditionalFormatting sqref="R46:R51 R33:R43 R71:R74 R62:R68 R55:R58 R6:R18 R24:R30 R95 R81:R83 R97 R120 R108">
    <cfRule type="cellIs" dxfId="777" priority="655" stopIfTrue="1" operator="lessThan">
      <formula>$T$5</formula>
    </cfRule>
    <cfRule type="cellIs" dxfId="776" priority="656" stopIfTrue="1" operator="equal">
      <formula>$T$5</formula>
    </cfRule>
  </conditionalFormatting>
  <conditionalFormatting sqref="S46:S51 S33:S43 S71:S74 S62:S68 S55:S58 S6:S18 S24:S30 S95 S81:S83 S97 S120 S108">
    <cfRule type="cellIs" dxfId="775" priority="657" stopIfTrue="1" operator="equal">
      <formula>$U$5</formula>
    </cfRule>
    <cfRule type="cellIs" dxfId="774" priority="658" stopIfTrue="1" operator="lessThan">
      <formula>$U$5</formula>
    </cfRule>
  </conditionalFormatting>
  <conditionalFormatting sqref="T46:T51 T33:T43 T71:T74 T62:T68 T55:T58 T6:T18 T24:T30 T95 T81:T83 T97 T120 T108">
    <cfRule type="cellIs" dxfId="773" priority="659" stopIfTrue="1" operator="lessThan">
      <formula>$V$5</formula>
    </cfRule>
    <cfRule type="cellIs" dxfId="772" priority="660" stopIfTrue="1" operator="equal">
      <formula>$V$5</formula>
    </cfRule>
  </conditionalFormatting>
  <conditionalFormatting sqref="U46:U51 U33:U43 U71:U74 U62:U68 U55:U58 U6:U18 U24:U30 U95 U81:U83 U97 U120 U108">
    <cfRule type="cellIs" dxfId="771" priority="661" stopIfTrue="1" operator="lessThan">
      <formula>$W$5</formula>
    </cfRule>
    <cfRule type="cellIs" dxfId="770" priority="662" stopIfTrue="1" operator="equal">
      <formula>$W$5</formula>
    </cfRule>
  </conditionalFormatting>
  <conditionalFormatting sqref="V46:V51 V33:V43 V71:V74 V62:V68 V55:V58 V6:V18 V24:V30 V95 V81:V83 V97 V120 V108">
    <cfRule type="cellIs" dxfId="769" priority="663" stopIfTrue="1" operator="lessThan">
      <formula>$X$5</formula>
    </cfRule>
    <cfRule type="cellIs" dxfId="768" priority="664" stopIfTrue="1" operator="equal">
      <formula>$X$5</formula>
    </cfRule>
  </conditionalFormatting>
  <conditionalFormatting sqref="W46:W51 W33:W43 W71:W74 W62:W68 W55:W58 W6:W18 W24:W30 W95 W81:W83 W97 W120 W108">
    <cfRule type="cellIs" dxfId="767" priority="665" stopIfTrue="1" operator="equal">
      <formula>$Y$5</formula>
    </cfRule>
    <cfRule type="cellIs" dxfId="766" priority="666" stopIfTrue="1" operator="lessThan">
      <formula>$Y$5</formula>
    </cfRule>
  </conditionalFormatting>
  <conditionalFormatting sqref="X46:X51 X33:X43 X71:X74 X62:X68 X55:X58 X6:X18 X24:X30 X95 X81:X83 X97 X120 X108">
    <cfRule type="cellIs" dxfId="765" priority="667" stopIfTrue="1" operator="lessThan">
      <formula>$Z$5</formula>
    </cfRule>
    <cfRule type="cellIs" dxfId="764" priority="668" stopIfTrue="1" operator="equal">
      <formula>$Z$5</formula>
    </cfRule>
  </conditionalFormatting>
  <conditionalFormatting sqref="Y46:Y51 Y33:Y43 Y71:Y74 Y62:Y68 Y55:Y58 Y6:Y18 Y24:Y30 Y95 Y81:Y83 Y97 Y120 Y108">
    <cfRule type="cellIs" dxfId="763" priority="669" stopIfTrue="1" operator="lessThan">
      <formula>$AA$5</formula>
    </cfRule>
    <cfRule type="cellIs" dxfId="762" priority="670" stopIfTrue="1" operator="equal">
      <formula>$AA$5</formula>
    </cfRule>
  </conditionalFormatting>
  <conditionalFormatting sqref="Z46:Z51 Z71:Z74 Z62:Z68 Z55:Z58 Z6:Z18 Z33:Z43 Z24:Z30 Z95 Z81:Z83 Z97 Z120 Z108">
    <cfRule type="cellIs" dxfId="761" priority="671" stopIfTrue="1" operator="lessThan">
      <formula>$AB$5</formula>
    </cfRule>
    <cfRule type="cellIs" dxfId="760" priority="672" stopIfTrue="1" operator="equal">
      <formula>$AB$5</formula>
    </cfRule>
  </conditionalFormatting>
  <conditionalFormatting sqref="AA46:AA51 C26:C29 D26:E30 C33:E42 D43:E43 AA33:AA43 C71:E74 AA62:AA68 C62:E68 AA55:AA58 AA6:AA18 C6:E20 AA24:AA30 C22:E25 AA21 C46:E58 C95:E95 AA71:AA83 C81:E83 AA86:AA95 AA97 C97:E97 AA100:AA106 D120:E120 AA108 C108:E108 AA111:AA120">
    <cfRule type="cellIs" dxfId="759" priority="673" stopIfTrue="1" operator="lessThan">
      <formula>$AC$5</formula>
    </cfRule>
    <cfRule type="cellIs" dxfId="758" priority="674" stopIfTrue="1" operator="equal">
      <formula>$AC$5</formula>
    </cfRule>
  </conditionalFormatting>
  <conditionalFormatting sqref="F46:F51 F26:F30 F33:F43 F71:F74 F81:F82 F62:F68 F55:F58 F6:F18">
    <cfRule type="cellIs" dxfId="757" priority="675" stopIfTrue="1" operator="equal">
      <formula>0</formula>
    </cfRule>
    <cfRule type="cellIs" dxfId="756" priority="676" stopIfTrue="1" operator="lessThan">
      <formula>0</formula>
    </cfRule>
  </conditionalFormatting>
  <conditionalFormatting sqref="G19:G20">
    <cfRule type="cellIs" dxfId="755" priority="589" stopIfTrue="1" operator="equal">
      <formula>$I$5</formula>
    </cfRule>
    <cfRule type="cellIs" dxfId="754" priority="590" stopIfTrue="1" operator="lessThan">
      <formula>$I$5</formula>
    </cfRule>
  </conditionalFormatting>
  <conditionalFormatting sqref="H19:H20">
    <cfRule type="cellIs" dxfId="753" priority="591" stopIfTrue="1" operator="lessThan">
      <formula>$J$5</formula>
    </cfRule>
    <cfRule type="cellIs" dxfId="752" priority="592" stopIfTrue="1" operator="equal">
      <formula>$J$5</formula>
    </cfRule>
  </conditionalFormatting>
  <conditionalFormatting sqref="I19:I20">
    <cfRule type="cellIs" dxfId="751" priority="593" stopIfTrue="1" operator="lessThan">
      <formula>$K$5</formula>
    </cfRule>
    <cfRule type="cellIs" dxfId="750" priority="594" stopIfTrue="1" operator="equal">
      <formula>$K$5</formula>
    </cfRule>
  </conditionalFormatting>
  <conditionalFormatting sqref="J19:J20">
    <cfRule type="cellIs" dxfId="749" priority="595" stopIfTrue="1" operator="lessThan">
      <formula>$L$5</formula>
    </cfRule>
    <cfRule type="cellIs" dxfId="748" priority="596" stopIfTrue="1" operator="equal">
      <formula>$L$5</formula>
    </cfRule>
  </conditionalFormatting>
  <conditionalFormatting sqref="K19:K20">
    <cfRule type="cellIs" dxfId="747" priority="597" stopIfTrue="1" operator="lessThan">
      <formula>$M$5</formula>
    </cfRule>
    <cfRule type="cellIs" dxfId="746" priority="598" stopIfTrue="1" operator="equal">
      <formula>$M$5</formula>
    </cfRule>
  </conditionalFormatting>
  <conditionalFormatting sqref="L19:L20">
    <cfRule type="cellIs" dxfId="745" priority="599" stopIfTrue="1" operator="lessThan">
      <formula>$N$5</formula>
    </cfRule>
    <cfRule type="cellIs" dxfId="744" priority="600" stopIfTrue="1" operator="equal">
      <formula>$N$5</formula>
    </cfRule>
  </conditionalFormatting>
  <conditionalFormatting sqref="M19:M20">
    <cfRule type="cellIs" dxfId="743" priority="601" stopIfTrue="1" operator="lessThan">
      <formula>$O$5</formula>
    </cfRule>
    <cfRule type="cellIs" dxfId="742" priority="602" stopIfTrue="1" operator="equal">
      <formula>$O$5</formula>
    </cfRule>
  </conditionalFormatting>
  <conditionalFormatting sqref="N19:N20">
    <cfRule type="cellIs" dxfId="741" priority="603" stopIfTrue="1" operator="lessThan">
      <formula>$P$5</formula>
    </cfRule>
    <cfRule type="cellIs" dxfId="740" priority="604" stopIfTrue="1" operator="equal">
      <formula>$P$5</formula>
    </cfRule>
  </conditionalFormatting>
  <conditionalFormatting sqref="O19:O20">
    <cfRule type="cellIs" dxfId="739" priority="605" stopIfTrue="1" operator="lessThan">
      <formula>$Q$5</formula>
    </cfRule>
    <cfRule type="cellIs" dxfId="738" priority="606" stopIfTrue="1" operator="equal">
      <formula>$Q$5</formula>
    </cfRule>
  </conditionalFormatting>
  <conditionalFormatting sqref="P19:P20">
    <cfRule type="cellIs" dxfId="737" priority="607" stopIfTrue="1" operator="lessThan">
      <formula>$R$5</formula>
    </cfRule>
    <cfRule type="cellIs" dxfId="736" priority="608" stopIfTrue="1" operator="equal">
      <formula>$R$5</formula>
    </cfRule>
  </conditionalFormatting>
  <conditionalFormatting sqref="Q19:Q20">
    <cfRule type="cellIs" dxfId="735" priority="609" stopIfTrue="1" operator="equal">
      <formula>$S$5</formula>
    </cfRule>
    <cfRule type="cellIs" dxfId="734" priority="610" stopIfTrue="1" operator="lessThan">
      <formula>$S$5</formula>
    </cfRule>
  </conditionalFormatting>
  <conditionalFormatting sqref="R19:R20">
    <cfRule type="cellIs" dxfId="733" priority="611" stopIfTrue="1" operator="lessThan">
      <formula>$T$5</formula>
    </cfRule>
    <cfRule type="cellIs" dxfId="732" priority="612" stopIfTrue="1" operator="equal">
      <formula>$T$5</formula>
    </cfRule>
  </conditionalFormatting>
  <conditionalFormatting sqref="S19:S20">
    <cfRule type="cellIs" dxfId="731" priority="613" stopIfTrue="1" operator="equal">
      <formula>$U$5</formula>
    </cfRule>
    <cfRule type="cellIs" dxfId="730" priority="614" stopIfTrue="1" operator="lessThan">
      <formula>$U$5</formula>
    </cfRule>
  </conditionalFormatting>
  <conditionalFormatting sqref="T19:T20">
    <cfRule type="cellIs" dxfId="729" priority="615" stopIfTrue="1" operator="lessThan">
      <formula>$V$5</formula>
    </cfRule>
    <cfRule type="cellIs" dxfId="728" priority="616" stopIfTrue="1" operator="equal">
      <formula>$V$5</formula>
    </cfRule>
  </conditionalFormatting>
  <conditionalFormatting sqref="U19:U20">
    <cfRule type="cellIs" dxfId="727" priority="617" stopIfTrue="1" operator="lessThan">
      <formula>$W$5</formula>
    </cfRule>
    <cfRule type="cellIs" dxfId="726" priority="618" stopIfTrue="1" operator="equal">
      <formula>$W$5</formula>
    </cfRule>
  </conditionalFormatting>
  <conditionalFormatting sqref="V19:V20">
    <cfRule type="cellIs" dxfId="725" priority="619" stopIfTrue="1" operator="lessThan">
      <formula>$X$5</formula>
    </cfRule>
    <cfRule type="cellIs" dxfId="724" priority="620" stopIfTrue="1" operator="equal">
      <formula>$X$5</formula>
    </cfRule>
  </conditionalFormatting>
  <conditionalFormatting sqref="W19:W20">
    <cfRule type="cellIs" dxfId="723" priority="621" stopIfTrue="1" operator="equal">
      <formula>$Y$5</formula>
    </cfRule>
    <cfRule type="cellIs" dxfId="722" priority="622" stopIfTrue="1" operator="lessThan">
      <formula>$Y$5</formula>
    </cfRule>
  </conditionalFormatting>
  <conditionalFormatting sqref="X19:X20">
    <cfRule type="cellIs" dxfId="721" priority="623" stopIfTrue="1" operator="lessThan">
      <formula>$Z$5</formula>
    </cfRule>
    <cfRule type="cellIs" dxfId="720" priority="624" stopIfTrue="1" operator="equal">
      <formula>$Z$5</formula>
    </cfRule>
  </conditionalFormatting>
  <conditionalFormatting sqref="Y19:Y20">
    <cfRule type="cellIs" dxfId="719" priority="625" stopIfTrue="1" operator="lessThan">
      <formula>$AA$5</formula>
    </cfRule>
    <cfRule type="cellIs" dxfId="718" priority="626" stopIfTrue="1" operator="equal">
      <formula>$AA$5</formula>
    </cfRule>
  </conditionalFormatting>
  <conditionalFormatting sqref="Z19:Z20">
    <cfRule type="cellIs" dxfId="717" priority="627" stopIfTrue="1" operator="lessThan">
      <formula>$AB$5</formula>
    </cfRule>
    <cfRule type="cellIs" dxfId="716" priority="628" stopIfTrue="1" operator="equal">
      <formula>$AB$5</formula>
    </cfRule>
  </conditionalFormatting>
  <conditionalFormatting sqref="AA19:AA20">
    <cfRule type="cellIs" dxfId="715" priority="629" stopIfTrue="1" operator="lessThan">
      <formula>$AC$5</formula>
    </cfRule>
    <cfRule type="cellIs" dxfId="714" priority="630" stopIfTrue="1" operator="equal">
      <formula>$AC$5</formula>
    </cfRule>
  </conditionalFormatting>
  <conditionalFormatting sqref="F19:F20 F24:F25">
    <cfRule type="cellIs" dxfId="713" priority="631" stopIfTrue="1" operator="equal">
      <formula>0</formula>
    </cfRule>
    <cfRule type="cellIs" dxfId="712" priority="632" stopIfTrue="1" operator="lessThan">
      <formula>0</formula>
    </cfRule>
  </conditionalFormatting>
  <conditionalFormatting sqref="G22:G23">
    <cfRule type="cellIs" dxfId="711" priority="545" stopIfTrue="1" operator="equal">
      <formula>$I$5</formula>
    </cfRule>
    <cfRule type="cellIs" dxfId="710" priority="546" stopIfTrue="1" operator="lessThan">
      <formula>$I$5</formula>
    </cfRule>
  </conditionalFormatting>
  <conditionalFormatting sqref="H22:H23">
    <cfRule type="cellIs" dxfId="709" priority="547" stopIfTrue="1" operator="lessThan">
      <formula>$J$5</formula>
    </cfRule>
    <cfRule type="cellIs" dxfId="708" priority="548" stopIfTrue="1" operator="equal">
      <formula>$J$5</formula>
    </cfRule>
  </conditionalFormatting>
  <conditionalFormatting sqref="I22:I23">
    <cfRule type="cellIs" dxfId="707" priority="549" stopIfTrue="1" operator="lessThan">
      <formula>$K$5</formula>
    </cfRule>
    <cfRule type="cellIs" dxfId="706" priority="550" stopIfTrue="1" operator="equal">
      <formula>$K$5</formula>
    </cfRule>
  </conditionalFormatting>
  <conditionalFormatting sqref="J22:J23">
    <cfRule type="cellIs" dxfId="705" priority="551" stopIfTrue="1" operator="lessThan">
      <formula>$L$5</formula>
    </cfRule>
    <cfRule type="cellIs" dxfId="704" priority="552" stopIfTrue="1" operator="equal">
      <formula>$L$5</formula>
    </cfRule>
  </conditionalFormatting>
  <conditionalFormatting sqref="K22:K23">
    <cfRule type="cellIs" dxfId="703" priority="553" stopIfTrue="1" operator="lessThan">
      <formula>$M$5</formula>
    </cfRule>
    <cfRule type="cellIs" dxfId="702" priority="554" stopIfTrue="1" operator="equal">
      <formula>$M$5</formula>
    </cfRule>
  </conditionalFormatting>
  <conditionalFormatting sqref="L22:L23">
    <cfRule type="cellIs" dxfId="701" priority="555" stopIfTrue="1" operator="lessThan">
      <formula>$N$5</formula>
    </cfRule>
    <cfRule type="cellIs" dxfId="700" priority="556" stopIfTrue="1" operator="equal">
      <formula>$N$5</formula>
    </cfRule>
  </conditionalFormatting>
  <conditionalFormatting sqref="M22:M23">
    <cfRule type="cellIs" dxfId="699" priority="557" stopIfTrue="1" operator="lessThan">
      <formula>$O$5</formula>
    </cfRule>
    <cfRule type="cellIs" dxfId="698" priority="558" stopIfTrue="1" operator="equal">
      <formula>$O$5</formula>
    </cfRule>
  </conditionalFormatting>
  <conditionalFormatting sqref="N22:N23">
    <cfRule type="cellIs" dxfId="697" priority="559" stopIfTrue="1" operator="lessThan">
      <formula>$P$5</formula>
    </cfRule>
    <cfRule type="cellIs" dxfId="696" priority="560" stopIfTrue="1" operator="equal">
      <formula>$P$5</formula>
    </cfRule>
  </conditionalFormatting>
  <conditionalFormatting sqref="O22:O23">
    <cfRule type="cellIs" dxfId="695" priority="561" stopIfTrue="1" operator="lessThan">
      <formula>$Q$5</formula>
    </cfRule>
    <cfRule type="cellIs" dxfId="694" priority="562" stopIfTrue="1" operator="equal">
      <formula>$Q$5</formula>
    </cfRule>
  </conditionalFormatting>
  <conditionalFormatting sqref="P22:P23">
    <cfRule type="cellIs" dxfId="693" priority="563" stopIfTrue="1" operator="lessThan">
      <formula>$R$5</formula>
    </cfRule>
    <cfRule type="cellIs" dxfId="692" priority="564" stopIfTrue="1" operator="equal">
      <formula>$R$5</formula>
    </cfRule>
  </conditionalFormatting>
  <conditionalFormatting sqref="Q22:Q23">
    <cfRule type="cellIs" dxfId="691" priority="565" stopIfTrue="1" operator="equal">
      <formula>$S$5</formula>
    </cfRule>
    <cfRule type="cellIs" dxfId="690" priority="566" stopIfTrue="1" operator="lessThan">
      <formula>$S$5</formula>
    </cfRule>
  </conditionalFormatting>
  <conditionalFormatting sqref="R22:R23">
    <cfRule type="cellIs" dxfId="689" priority="567" stopIfTrue="1" operator="lessThan">
      <formula>$T$5</formula>
    </cfRule>
    <cfRule type="cellIs" dxfId="688" priority="568" stopIfTrue="1" operator="equal">
      <formula>$T$5</formula>
    </cfRule>
  </conditionalFormatting>
  <conditionalFormatting sqref="S22:S23">
    <cfRule type="cellIs" dxfId="687" priority="569" stopIfTrue="1" operator="equal">
      <formula>$U$5</formula>
    </cfRule>
    <cfRule type="cellIs" dxfId="686" priority="570" stopIfTrue="1" operator="lessThan">
      <formula>$U$5</formula>
    </cfRule>
  </conditionalFormatting>
  <conditionalFormatting sqref="T22:T23">
    <cfRule type="cellIs" dxfId="685" priority="571" stopIfTrue="1" operator="lessThan">
      <formula>$V$5</formula>
    </cfRule>
    <cfRule type="cellIs" dxfId="684" priority="572" stopIfTrue="1" operator="equal">
      <formula>$V$5</formula>
    </cfRule>
  </conditionalFormatting>
  <conditionalFormatting sqref="U22:U23">
    <cfRule type="cellIs" dxfId="683" priority="573" stopIfTrue="1" operator="lessThan">
      <formula>$W$5</formula>
    </cfRule>
    <cfRule type="cellIs" dxfId="682" priority="574" stopIfTrue="1" operator="equal">
      <formula>$W$5</formula>
    </cfRule>
  </conditionalFormatting>
  <conditionalFormatting sqref="V22:V23">
    <cfRule type="cellIs" dxfId="681" priority="575" stopIfTrue="1" operator="lessThan">
      <formula>$X$5</formula>
    </cfRule>
    <cfRule type="cellIs" dxfId="680" priority="576" stopIfTrue="1" operator="equal">
      <formula>$X$5</formula>
    </cfRule>
  </conditionalFormatting>
  <conditionalFormatting sqref="W22:W23">
    <cfRule type="cellIs" dxfId="679" priority="577" stopIfTrue="1" operator="equal">
      <formula>$Y$5</formula>
    </cfRule>
    <cfRule type="cellIs" dxfId="678" priority="578" stopIfTrue="1" operator="lessThan">
      <formula>$Y$5</formula>
    </cfRule>
  </conditionalFormatting>
  <conditionalFormatting sqref="X22:X23">
    <cfRule type="cellIs" dxfId="677" priority="579" stopIfTrue="1" operator="lessThan">
      <formula>$Z$5</formula>
    </cfRule>
    <cfRule type="cellIs" dxfId="676" priority="580" stopIfTrue="1" operator="equal">
      <formula>$Z$5</formula>
    </cfRule>
  </conditionalFormatting>
  <conditionalFormatting sqref="Y22:Y23">
    <cfRule type="cellIs" dxfId="675" priority="581" stopIfTrue="1" operator="lessThan">
      <formula>$AA$5</formula>
    </cfRule>
    <cfRule type="cellIs" dxfId="674" priority="582" stopIfTrue="1" operator="equal">
      <formula>$AA$5</formula>
    </cfRule>
  </conditionalFormatting>
  <conditionalFormatting sqref="Z22:Z23">
    <cfRule type="cellIs" dxfId="673" priority="583" stopIfTrue="1" operator="lessThan">
      <formula>$AB$5</formula>
    </cfRule>
    <cfRule type="cellIs" dxfId="672" priority="584" stopIfTrue="1" operator="equal">
      <formula>$AB$5</formula>
    </cfRule>
  </conditionalFormatting>
  <conditionalFormatting sqref="AA22:AA23">
    <cfRule type="cellIs" dxfId="671" priority="585" stopIfTrue="1" operator="lessThan">
      <formula>$AC$5</formula>
    </cfRule>
    <cfRule type="cellIs" dxfId="670" priority="586" stopIfTrue="1" operator="equal">
      <formula>$AC$5</formula>
    </cfRule>
  </conditionalFormatting>
  <conditionalFormatting sqref="F22:F23">
    <cfRule type="cellIs" dxfId="669" priority="587" stopIfTrue="1" operator="equal">
      <formula>0</formula>
    </cfRule>
    <cfRule type="cellIs" dxfId="668" priority="588" stopIfTrue="1" operator="lessThan">
      <formula>0</formula>
    </cfRule>
  </conditionalFormatting>
  <conditionalFormatting sqref="G21">
    <cfRule type="cellIs" dxfId="667" priority="501" stopIfTrue="1" operator="equal">
      <formula>$I$5</formula>
    </cfRule>
    <cfRule type="cellIs" dxfId="666" priority="502" stopIfTrue="1" operator="lessThan">
      <formula>$I$5</formula>
    </cfRule>
  </conditionalFormatting>
  <conditionalFormatting sqref="H21">
    <cfRule type="cellIs" dxfId="665" priority="503" stopIfTrue="1" operator="lessThan">
      <formula>$J$5</formula>
    </cfRule>
    <cfRule type="cellIs" dxfId="664" priority="504" stopIfTrue="1" operator="equal">
      <formula>$J$5</formula>
    </cfRule>
  </conditionalFormatting>
  <conditionalFormatting sqref="I21">
    <cfRule type="cellIs" dxfId="663" priority="505" stopIfTrue="1" operator="lessThan">
      <formula>$K$5</formula>
    </cfRule>
    <cfRule type="cellIs" dxfId="662" priority="506" stopIfTrue="1" operator="equal">
      <formula>$K$5</formula>
    </cfRule>
  </conditionalFormatting>
  <conditionalFormatting sqref="J21">
    <cfRule type="cellIs" dxfId="661" priority="507" stopIfTrue="1" operator="lessThan">
      <formula>$L$5</formula>
    </cfRule>
    <cfRule type="cellIs" dxfId="660" priority="508" stopIfTrue="1" operator="equal">
      <formula>$L$5</formula>
    </cfRule>
  </conditionalFormatting>
  <conditionalFormatting sqref="K21">
    <cfRule type="cellIs" dxfId="659" priority="509" stopIfTrue="1" operator="lessThan">
      <formula>$M$5</formula>
    </cfRule>
    <cfRule type="cellIs" dxfId="658" priority="510" stopIfTrue="1" operator="equal">
      <formula>$M$5</formula>
    </cfRule>
  </conditionalFormatting>
  <conditionalFormatting sqref="L21">
    <cfRule type="cellIs" dxfId="657" priority="511" stopIfTrue="1" operator="lessThan">
      <formula>$N$5</formula>
    </cfRule>
    <cfRule type="cellIs" dxfId="656" priority="512" stopIfTrue="1" operator="equal">
      <formula>$N$5</formula>
    </cfRule>
  </conditionalFormatting>
  <conditionalFormatting sqref="M21">
    <cfRule type="cellIs" dxfId="655" priority="513" stopIfTrue="1" operator="lessThan">
      <formula>$O$5</formula>
    </cfRule>
    <cfRule type="cellIs" dxfId="654" priority="514" stopIfTrue="1" operator="equal">
      <formula>$O$5</formula>
    </cfRule>
  </conditionalFormatting>
  <conditionalFormatting sqref="N21">
    <cfRule type="cellIs" dxfId="653" priority="515" stopIfTrue="1" operator="lessThan">
      <formula>$P$5</formula>
    </cfRule>
    <cfRule type="cellIs" dxfId="652" priority="516" stopIfTrue="1" operator="equal">
      <formula>$P$5</formula>
    </cfRule>
  </conditionalFormatting>
  <conditionalFormatting sqref="O21">
    <cfRule type="cellIs" dxfId="651" priority="517" stopIfTrue="1" operator="lessThan">
      <formula>$Q$5</formula>
    </cfRule>
    <cfRule type="cellIs" dxfId="650" priority="518" stopIfTrue="1" operator="equal">
      <formula>$Q$5</formula>
    </cfRule>
  </conditionalFormatting>
  <conditionalFormatting sqref="P21">
    <cfRule type="cellIs" dxfId="649" priority="519" stopIfTrue="1" operator="lessThan">
      <formula>$R$5</formula>
    </cfRule>
    <cfRule type="cellIs" dxfId="648" priority="520" stopIfTrue="1" operator="equal">
      <formula>$R$5</formula>
    </cfRule>
  </conditionalFormatting>
  <conditionalFormatting sqref="Q21">
    <cfRule type="cellIs" dxfId="647" priority="521" stopIfTrue="1" operator="equal">
      <formula>$S$5</formula>
    </cfRule>
    <cfRule type="cellIs" dxfId="646" priority="522" stopIfTrue="1" operator="lessThan">
      <formula>$S$5</formula>
    </cfRule>
  </conditionalFormatting>
  <conditionalFormatting sqref="R21">
    <cfRule type="cellIs" dxfId="645" priority="523" stopIfTrue="1" operator="lessThan">
      <formula>$T$5</formula>
    </cfRule>
    <cfRule type="cellIs" dxfId="644" priority="524" stopIfTrue="1" operator="equal">
      <formula>$T$5</formula>
    </cfRule>
  </conditionalFormatting>
  <conditionalFormatting sqref="S21">
    <cfRule type="cellIs" dxfId="643" priority="525" stopIfTrue="1" operator="equal">
      <formula>$U$5</formula>
    </cfRule>
    <cfRule type="cellIs" dxfId="642" priority="526" stopIfTrue="1" operator="lessThan">
      <formula>$U$5</formula>
    </cfRule>
  </conditionalFormatting>
  <conditionalFormatting sqref="T21">
    <cfRule type="cellIs" dxfId="641" priority="527" stopIfTrue="1" operator="lessThan">
      <formula>$V$5</formula>
    </cfRule>
    <cfRule type="cellIs" dxfId="640" priority="528" stopIfTrue="1" operator="equal">
      <formula>$V$5</formula>
    </cfRule>
  </conditionalFormatting>
  <conditionalFormatting sqref="U21">
    <cfRule type="cellIs" dxfId="639" priority="529" stopIfTrue="1" operator="lessThan">
      <formula>$W$5</formula>
    </cfRule>
    <cfRule type="cellIs" dxfId="638" priority="530" stopIfTrue="1" operator="equal">
      <formula>$W$5</formula>
    </cfRule>
  </conditionalFormatting>
  <conditionalFormatting sqref="V21">
    <cfRule type="cellIs" dxfId="637" priority="531" stopIfTrue="1" operator="lessThan">
      <formula>$X$5</formula>
    </cfRule>
    <cfRule type="cellIs" dxfId="636" priority="532" stopIfTrue="1" operator="equal">
      <formula>$X$5</formula>
    </cfRule>
  </conditionalFormatting>
  <conditionalFormatting sqref="W21">
    <cfRule type="cellIs" dxfId="635" priority="533" stopIfTrue="1" operator="equal">
      <formula>$Y$5</formula>
    </cfRule>
    <cfRule type="cellIs" dxfId="634" priority="534" stopIfTrue="1" operator="lessThan">
      <formula>$Y$5</formula>
    </cfRule>
  </conditionalFormatting>
  <conditionalFormatting sqref="X21">
    <cfRule type="cellIs" dxfId="633" priority="535" stopIfTrue="1" operator="lessThan">
      <formula>$Z$5</formula>
    </cfRule>
    <cfRule type="cellIs" dxfId="632" priority="536" stopIfTrue="1" operator="equal">
      <formula>$Z$5</formula>
    </cfRule>
  </conditionalFormatting>
  <conditionalFormatting sqref="Y21">
    <cfRule type="cellIs" dxfId="631" priority="537" stopIfTrue="1" operator="lessThan">
      <formula>$AA$5</formula>
    </cfRule>
    <cfRule type="cellIs" dxfId="630" priority="538" stopIfTrue="1" operator="equal">
      <formula>$AA$5</formula>
    </cfRule>
  </conditionalFormatting>
  <conditionalFormatting sqref="Z21">
    <cfRule type="cellIs" dxfId="629" priority="539" stopIfTrue="1" operator="lessThan">
      <formula>$AB$5</formula>
    </cfRule>
    <cfRule type="cellIs" dxfId="628" priority="540" stopIfTrue="1" operator="equal">
      <formula>$AB$5</formula>
    </cfRule>
  </conditionalFormatting>
  <conditionalFormatting sqref="C21:E21">
    <cfRule type="cellIs" dxfId="627" priority="541" stopIfTrue="1" operator="lessThan">
      <formula>$AC$5</formula>
    </cfRule>
    <cfRule type="cellIs" dxfId="626" priority="542" stopIfTrue="1" operator="equal">
      <formula>$AC$5</formula>
    </cfRule>
  </conditionalFormatting>
  <conditionalFormatting sqref="F21">
    <cfRule type="cellIs" dxfId="625" priority="543" stopIfTrue="1" operator="equal">
      <formula>0</formula>
    </cfRule>
    <cfRule type="cellIs" dxfId="624" priority="544" stopIfTrue="1" operator="lessThan">
      <formula>0</formula>
    </cfRule>
  </conditionalFormatting>
  <conditionalFormatting sqref="G52:G54">
    <cfRule type="cellIs" dxfId="623" priority="457" stopIfTrue="1" operator="equal">
      <formula>$I$5</formula>
    </cfRule>
    <cfRule type="cellIs" dxfId="622" priority="458" stopIfTrue="1" operator="lessThan">
      <formula>$I$5</formula>
    </cfRule>
  </conditionalFormatting>
  <conditionalFormatting sqref="H52:H54">
    <cfRule type="cellIs" dxfId="621" priority="459" stopIfTrue="1" operator="lessThan">
      <formula>$J$5</formula>
    </cfRule>
    <cfRule type="cellIs" dxfId="620" priority="460" stopIfTrue="1" operator="equal">
      <formula>$J$5</formula>
    </cfRule>
  </conditionalFormatting>
  <conditionalFormatting sqref="I52:I54">
    <cfRule type="cellIs" dxfId="619" priority="461" stopIfTrue="1" operator="lessThan">
      <formula>$K$5</formula>
    </cfRule>
    <cfRule type="cellIs" dxfId="618" priority="462" stopIfTrue="1" operator="equal">
      <formula>$K$5</formula>
    </cfRule>
  </conditionalFormatting>
  <conditionalFormatting sqref="J52:J54">
    <cfRule type="cellIs" dxfId="617" priority="463" stopIfTrue="1" operator="lessThan">
      <formula>$L$5</formula>
    </cfRule>
    <cfRule type="cellIs" dxfId="616" priority="464" stopIfTrue="1" operator="equal">
      <formula>$L$5</formula>
    </cfRule>
  </conditionalFormatting>
  <conditionalFormatting sqref="K52:K54">
    <cfRule type="cellIs" dxfId="615" priority="465" stopIfTrue="1" operator="lessThan">
      <formula>$M$5</formula>
    </cfRule>
    <cfRule type="cellIs" dxfId="614" priority="466" stopIfTrue="1" operator="equal">
      <formula>$M$5</formula>
    </cfRule>
  </conditionalFormatting>
  <conditionalFormatting sqref="L52:L54">
    <cfRule type="cellIs" dxfId="613" priority="467" stopIfTrue="1" operator="lessThan">
      <formula>$N$5</formula>
    </cfRule>
    <cfRule type="cellIs" dxfId="612" priority="468" stopIfTrue="1" operator="equal">
      <formula>$N$5</formula>
    </cfRule>
  </conditionalFormatting>
  <conditionalFormatting sqref="M52:M54">
    <cfRule type="cellIs" dxfId="611" priority="469" stopIfTrue="1" operator="lessThan">
      <formula>$O$5</formula>
    </cfRule>
    <cfRule type="cellIs" dxfId="610" priority="470" stopIfTrue="1" operator="equal">
      <formula>$O$5</formula>
    </cfRule>
  </conditionalFormatting>
  <conditionalFormatting sqref="N52:N54">
    <cfRule type="cellIs" dxfId="609" priority="471" stopIfTrue="1" operator="lessThan">
      <formula>$P$5</formula>
    </cfRule>
    <cfRule type="cellIs" dxfId="608" priority="472" stopIfTrue="1" operator="equal">
      <formula>$P$5</formula>
    </cfRule>
  </conditionalFormatting>
  <conditionalFormatting sqref="O52:O54">
    <cfRule type="cellIs" dxfId="607" priority="473" stopIfTrue="1" operator="lessThan">
      <formula>$Q$5</formula>
    </cfRule>
    <cfRule type="cellIs" dxfId="606" priority="474" stopIfTrue="1" operator="equal">
      <formula>$Q$5</formula>
    </cfRule>
  </conditionalFormatting>
  <conditionalFormatting sqref="P52:P54">
    <cfRule type="cellIs" dxfId="605" priority="475" stopIfTrue="1" operator="lessThan">
      <formula>$R$5</formula>
    </cfRule>
    <cfRule type="cellIs" dxfId="604" priority="476" stopIfTrue="1" operator="equal">
      <formula>$R$5</formula>
    </cfRule>
  </conditionalFormatting>
  <conditionalFormatting sqref="Q52:Q54">
    <cfRule type="cellIs" dxfId="603" priority="477" stopIfTrue="1" operator="equal">
      <formula>$S$5</formula>
    </cfRule>
    <cfRule type="cellIs" dxfId="602" priority="478" stopIfTrue="1" operator="lessThan">
      <formula>$S$5</formula>
    </cfRule>
  </conditionalFormatting>
  <conditionalFormatting sqref="R52:R54">
    <cfRule type="cellIs" dxfId="601" priority="479" stopIfTrue="1" operator="lessThan">
      <formula>$T$5</formula>
    </cfRule>
    <cfRule type="cellIs" dxfId="600" priority="480" stopIfTrue="1" operator="equal">
      <formula>$T$5</formula>
    </cfRule>
  </conditionalFormatting>
  <conditionalFormatting sqref="S52:S54">
    <cfRule type="cellIs" dxfId="599" priority="481" stopIfTrue="1" operator="equal">
      <formula>$U$5</formula>
    </cfRule>
    <cfRule type="cellIs" dxfId="598" priority="482" stopIfTrue="1" operator="lessThan">
      <formula>$U$5</formula>
    </cfRule>
  </conditionalFormatting>
  <conditionalFormatting sqref="T52:T54">
    <cfRule type="cellIs" dxfId="597" priority="483" stopIfTrue="1" operator="lessThan">
      <formula>$V$5</formula>
    </cfRule>
    <cfRule type="cellIs" dxfId="596" priority="484" stopIfTrue="1" operator="equal">
      <formula>$V$5</formula>
    </cfRule>
  </conditionalFormatting>
  <conditionalFormatting sqref="U52:U54">
    <cfRule type="cellIs" dxfId="595" priority="485" stopIfTrue="1" operator="lessThan">
      <formula>$W$5</formula>
    </cfRule>
    <cfRule type="cellIs" dxfId="594" priority="486" stopIfTrue="1" operator="equal">
      <formula>$W$5</formula>
    </cfRule>
  </conditionalFormatting>
  <conditionalFormatting sqref="V52:V54">
    <cfRule type="cellIs" dxfId="593" priority="487" stopIfTrue="1" operator="lessThan">
      <formula>$X$5</formula>
    </cfRule>
    <cfRule type="cellIs" dxfId="592" priority="488" stopIfTrue="1" operator="equal">
      <formula>$X$5</formula>
    </cfRule>
  </conditionalFormatting>
  <conditionalFormatting sqref="W52:W54">
    <cfRule type="cellIs" dxfId="591" priority="489" stopIfTrue="1" operator="equal">
      <formula>$Y$5</formula>
    </cfRule>
    <cfRule type="cellIs" dxfId="590" priority="490" stopIfTrue="1" operator="lessThan">
      <formula>$Y$5</formula>
    </cfRule>
  </conditionalFormatting>
  <conditionalFormatting sqref="X52:X54">
    <cfRule type="cellIs" dxfId="589" priority="491" stopIfTrue="1" operator="lessThan">
      <formula>$Z$5</formula>
    </cfRule>
    <cfRule type="cellIs" dxfId="588" priority="492" stopIfTrue="1" operator="equal">
      <formula>$Z$5</formula>
    </cfRule>
  </conditionalFormatting>
  <conditionalFormatting sqref="Y52:Y54">
    <cfRule type="cellIs" dxfId="587" priority="493" stopIfTrue="1" operator="lessThan">
      <formula>$AA$5</formula>
    </cfRule>
    <cfRule type="cellIs" dxfId="586" priority="494" stopIfTrue="1" operator="equal">
      <formula>$AA$5</formula>
    </cfRule>
  </conditionalFormatting>
  <conditionalFormatting sqref="Z52:Z54">
    <cfRule type="cellIs" dxfId="585" priority="495" stopIfTrue="1" operator="lessThan">
      <formula>$AB$5</formula>
    </cfRule>
    <cfRule type="cellIs" dxfId="584" priority="496" stopIfTrue="1" operator="equal">
      <formula>$AB$5</formula>
    </cfRule>
  </conditionalFormatting>
  <conditionalFormatting sqref="AA52:AA54">
    <cfRule type="cellIs" dxfId="583" priority="497" stopIfTrue="1" operator="lessThan">
      <formula>$AC$5</formula>
    </cfRule>
    <cfRule type="cellIs" dxfId="582" priority="498" stopIfTrue="1" operator="equal">
      <formula>$AC$5</formula>
    </cfRule>
  </conditionalFormatting>
  <conditionalFormatting sqref="F52:F54">
    <cfRule type="cellIs" dxfId="581" priority="499" stopIfTrue="1" operator="equal">
      <formula>0</formula>
    </cfRule>
    <cfRule type="cellIs" dxfId="580" priority="500" stopIfTrue="1" operator="lessThan">
      <formula>0</formula>
    </cfRule>
  </conditionalFormatting>
  <conditionalFormatting sqref="G78:G80">
    <cfRule type="cellIs" dxfId="579" priority="413" stopIfTrue="1" operator="equal">
      <formula>$I$5</formula>
    </cfRule>
    <cfRule type="cellIs" dxfId="578" priority="414" stopIfTrue="1" operator="lessThan">
      <formula>$I$5</formula>
    </cfRule>
  </conditionalFormatting>
  <conditionalFormatting sqref="H78:H80">
    <cfRule type="cellIs" dxfId="577" priority="415" stopIfTrue="1" operator="lessThan">
      <formula>$J$5</formula>
    </cfRule>
    <cfRule type="cellIs" dxfId="576" priority="416" stopIfTrue="1" operator="equal">
      <formula>$J$5</formula>
    </cfRule>
  </conditionalFormatting>
  <conditionalFormatting sqref="I78:I80">
    <cfRule type="cellIs" dxfId="575" priority="417" stopIfTrue="1" operator="lessThan">
      <formula>$K$5</formula>
    </cfRule>
    <cfRule type="cellIs" dxfId="574" priority="418" stopIfTrue="1" operator="equal">
      <formula>$K$5</formula>
    </cfRule>
  </conditionalFormatting>
  <conditionalFormatting sqref="J78:J80">
    <cfRule type="cellIs" dxfId="573" priority="419" stopIfTrue="1" operator="lessThan">
      <formula>$L$5</formula>
    </cfRule>
    <cfRule type="cellIs" dxfId="572" priority="420" stopIfTrue="1" operator="equal">
      <formula>$L$5</formula>
    </cfRule>
  </conditionalFormatting>
  <conditionalFormatting sqref="K78:K80">
    <cfRule type="cellIs" dxfId="571" priority="421" stopIfTrue="1" operator="lessThan">
      <formula>$M$5</formula>
    </cfRule>
    <cfRule type="cellIs" dxfId="570" priority="422" stopIfTrue="1" operator="equal">
      <formula>$M$5</formula>
    </cfRule>
  </conditionalFormatting>
  <conditionalFormatting sqref="L78:L80">
    <cfRule type="cellIs" dxfId="569" priority="423" stopIfTrue="1" operator="lessThan">
      <formula>$N$5</formula>
    </cfRule>
    <cfRule type="cellIs" dxfId="568" priority="424" stopIfTrue="1" operator="equal">
      <formula>$N$5</formula>
    </cfRule>
  </conditionalFormatting>
  <conditionalFormatting sqref="M78:M80">
    <cfRule type="cellIs" dxfId="567" priority="425" stopIfTrue="1" operator="lessThan">
      <formula>$O$5</formula>
    </cfRule>
    <cfRule type="cellIs" dxfId="566" priority="426" stopIfTrue="1" operator="equal">
      <formula>$O$5</formula>
    </cfRule>
  </conditionalFormatting>
  <conditionalFormatting sqref="N78:N80">
    <cfRule type="cellIs" dxfId="565" priority="427" stopIfTrue="1" operator="lessThan">
      <formula>$P$5</formula>
    </cfRule>
    <cfRule type="cellIs" dxfId="564" priority="428" stopIfTrue="1" operator="equal">
      <formula>$P$5</formula>
    </cfRule>
  </conditionalFormatting>
  <conditionalFormatting sqref="O78:O80">
    <cfRule type="cellIs" dxfId="563" priority="429" stopIfTrue="1" operator="lessThan">
      <formula>$Q$5</formula>
    </cfRule>
    <cfRule type="cellIs" dxfId="562" priority="430" stopIfTrue="1" operator="equal">
      <formula>$Q$5</formula>
    </cfRule>
  </conditionalFormatting>
  <conditionalFormatting sqref="P78:P80">
    <cfRule type="cellIs" dxfId="561" priority="431" stopIfTrue="1" operator="lessThan">
      <formula>$R$5</formula>
    </cfRule>
    <cfRule type="cellIs" dxfId="560" priority="432" stopIfTrue="1" operator="equal">
      <formula>$R$5</formula>
    </cfRule>
  </conditionalFormatting>
  <conditionalFormatting sqref="Q78:Q80">
    <cfRule type="cellIs" dxfId="559" priority="433" stopIfTrue="1" operator="equal">
      <formula>$S$5</formula>
    </cfRule>
    <cfRule type="cellIs" dxfId="558" priority="434" stopIfTrue="1" operator="lessThan">
      <formula>$S$5</formula>
    </cfRule>
  </conditionalFormatting>
  <conditionalFormatting sqref="R78:R80">
    <cfRule type="cellIs" dxfId="557" priority="435" stopIfTrue="1" operator="lessThan">
      <formula>$T$5</formula>
    </cfRule>
    <cfRule type="cellIs" dxfId="556" priority="436" stopIfTrue="1" operator="equal">
      <formula>$T$5</formula>
    </cfRule>
  </conditionalFormatting>
  <conditionalFormatting sqref="S78:S80">
    <cfRule type="cellIs" dxfId="555" priority="437" stopIfTrue="1" operator="equal">
      <formula>$U$5</formula>
    </cfRule>
    <cfRule type="cellIs" dxfId="554" priority="438" stopIfTrue="1" operator="lessThan">
      <formula>$U$5</formula>
    </cfRule>
  </conditionalFormatting>
  <conditionalFormatting sqref="T78:T80">
    <cfRule type="cellIs" dxfId="553" priority="439" stopIfTrue="1" operator="lessThan">
      <formula>$V$5</formula>
    </cfRule>
    <cfRule type="cellIs" dxfId="552" priority="440" stopIfTrue="1" operator="equal">
      <formula>$V$5</formula>
    </cfRule>
  </conditionalFormatting>
  <conditionalFormatting sqref="U78:U80">
    <cfRule type="cellIs" dxfId="551" priority="441" stopIfTrue="1" operator="lessThan">
      <formula>$W$5</formula>
    </cfRule>
    <cfRule type="cellIs" dxfId="550" priority="442" stopIfTrue="1" operator="equal">
      <formula>$W$5</formula>
    </cfRule>
  </conditionalFormatting>
  <conditionalFormatting sqref="V78:V80">
    <cfRule type="cellIs" dxfId="549" priority="443" stopIfTrue="1" operator="lessThan">
      <formula>$X$5</formula>
    </cfRule>
    <cfRule type="cellIs" dxfId="548" priority="444" stopIfTrue="1" operator="equal">
      <formula>$X$5</formula>
    </cfRule>
  </conditionalFormatting>
  <conditionalFormatting sqref="W78:W80">
    <cfRule type="cellIs" dxfId="547" priority="445" stopIfTrue="1" operator="equal">
      <formula>$Y$5</formula>
    </cfRule>
    <cfRule type="cellIs" dxfId="546" priority="446" stopIfTrue="1" operator="lessThan">
      <formula>$Y$5</formula>
    </cfRule>
  </conditionalFormatting>
  <conditionalFormatting sqref="X78:X80">
    <cfRule type="cellIs" dxfId="545" priority="447" stopIfTrue="1" operator="lessThan">
      <formula>$Z$5</formula>
    </cfRule>
    <cfRule type="cellIs" dxfId="544" priority="448" stopIfTrue="1" operator="equal">
      <formula>$Z$5</formula>
    </cfRule>
  </conditionalFormatting>
  <conditionalFormatting sqref="Y78:Y80">
    <cfRule type="cellIs" dxfId="543" priority="449" stopIfTrue="1" operator="lessThan">
      <formula>$AA$5</formula>
    </cfRule>
    <cfRule type="cellIs" dxfId="542" priority="450" stopIfTrue="1" operator="equal">
      <formula>$AA$5</formula>
    </cfRule>
  </conditionalFormatting>
  <conditionalFormatting sqref="Z78:Z80">
    <cfRule type="cellIs" dxfId="541" priority="451" stopIfTrue="1" operator="lessThan">
      <formula>$AB$5</formula>
    </cfRule>
    <cfRule type="cellIs" dxfId="540" priority="452" stopIfTrue="1" operator="equal">
      <formula>$AB$5</formula>
    </cfRule>
  </conditionalFormatting>
  <conditionalFormatting sqref="C78:E80">
    <cfRule type="cellIs" dxfId="539" priority="453" stopIfTrue="1" operator="lessThan">
      <formula>$AC$5</formula>
    </cfRule>
    <cfRule type="cellIs" dxfId="538" priority="454" stopIfTrue="1" operator="equal">
      <formula>$AC$5</formula>
    </cfRule>
  </conditionalFormatting>
  <conditionalFormatting sqref="F78:F80">
    <cfRule type="cellIs" dxfId="537" priority="455" stopIfTrue="1" operator="equal">
      <formula>0</formula>
    </cfRule>
    <cfRule type="cellIs" dxfId="536" priority="456" stopIfTrue="1" operator="lessThan">
      <formula>0</formula>
    </cfRule>
  </conditionalFormatting>
  <conditionalFormatting sqref="G75:G77">
    <cfRule type="cellIs" dxfId="535" priority="369" stopIfTrue="1" operator="equal">
      <formula>$I$5</formula>
    </cfRule>
    <cfRule type="cellIs" dxfId="534" priority="370" stopIfTrue="1" operator="lessThan">
      <formula>$I$5</formula>
    </cfRule>
  </conditionalFormatting>
  <conditionalFormatting sqref="H75:H77">
    <cfRule type="cellIs" dxfId="533" priority="371" stopIfTrue="1" operator="lessThan">
      <formula>$J$5</formula>
    </cfRule>
    <cfRule type="cellIs" dxfId="532" priority="372" stopIfTrue="1" operator="equal">
      <formula>$J$5</formula>
    </cfRule>
  </conditionalFormatting>
  <conditionalFormatting sqref="I75:I77">
    <cfRule type="cellIs" dxfId="531" priority="373" stopIfTrue="1" operator="lessThan">
      <formula>$K$5</formula>
    </cfRule>
    <cfRule type="cellIs" dxfId="530" priority="374" stopIfTrue="1" operator="equal">
      <formula>$K$5</formula>
    </cfRule>
  </conditionalFormatting>
  <conditionalFormatting sqref="J75:J77">
    <cfRule type="cellIs" dxfId="529" priority="375" stopIfTrue="1" operator="lessThan">
      <formula>$L$5</formula>
    </cfRule>
    <cfRule type="cellIs" dxfId="528" priority="376" stopIfTrue="1" operator="equal">
      <formula>$L$5</formula>
    </cfRule>
  </conditionalFormatting>
  <conditionalFormatting sqref="K75:K77">
    <cfRule type="cellIs" dxfId="527" priority="377" stopIfTrue="1" operator="lessThan">
      <formula>$M$5</formula>
    </cfRule>
    <cfRule type="cellIs" dxfId="526" priority="378" stopIfTrue="1" operator="equal">
      <formula>$M$5</formula>
    </cfRule>
  </conditionalFormatting>
  <conditionalFormatting sqref="L75:L77">
    <cfRule type="cellIs" dxfId="525" priority="379" stopIfTrue="1" operator="lessThan">
      <formula>$N$5</formula>
    </cfRule>
    <cfRule type="cellIs" dxfId="524" priority="380" stopIfTrue="1" operator="equal">
      <formula>$N$5</formula>
    </cfRule>
  </conditionalFormatting>
  <conditionalFormatting sqref="M75:M77">
    <cfRule type="cellIs" dxfId="523" priority="381" stopIfTrue="1" operator="lessThan">
      <formula>$O$5</formula>
    </cfRule>
    <cfRule type="cellIs" dxfId="522" priority="382" stopIfTrue="1" operator="equal">
      <formula>$O$5</formula>
    </cfRule>
  </conditionalFormatting>
  <conditionalFormatting sqref="N75:N77">
    <cfRule type="cellIs" dxfId="521" priority="383" stopIfTrue="1" operator="lessThan">
      <formula>$P$5</formula>
    </cfRule>
    <cfRule type="cellIs" dxfId="520" priority="384" stopIfTrue="1" operator="equal">
      <formula>$P$5</formula>
    </cfRule>
  </conditionalFormatting>
  <conditionalFormatting sqref="O75:O77">
    <cfRule type="cellIs" dxfId="519" priority="385" stopIfTrue="1" operator="lessThan">
      <formula>$Q$5</formula>
    </cfRule>
    <cfRule type="cellIs" dxfId="518" priority="386" stopIfTrue="1" operator="equal">
      <formula>$Q$5</formula>
    </cfRule>
  </conditionalFormatting>
  <conditionalFormatting sqref="P75:P77">
    <cfRule type="cellIs" dxfId="517" priority="387" stopIfTrue="1" operator="lessThan">
      <formula>$R$5</formula>
    </cfRule>
    <cfRule type="cellIs" dxfId="516" priority="388" stopIfTrue="1" operator="equal">
      <formula>$R$5</formula>
    </cfRule>
  </conditionalFormatting>
  <conditionalFormatting sqref="Q75:Q77">
    <cfRule type="cellIs" dxfId="515" priority="389" stopIfTrue="1" operator="equal">
      <formula>$S$5</formula>
    </cfRule>
    <cfRule type="cellIs" dxfId="514" priority="390" stopIfTrue="1" operator="lessThan">
      <formula>$S$5</formula>
    </cfRule>
  </conditionalFormatting>
  <conditionalFormatting sqref="R75:R77">
    <cfRule type="cellIs" dxfId="513" priority="391" stopIfTrue="1" operator="lessThan">
      <formula>$T$5</formula>
    </cfRule>
    <cfRule type="cellIs" dxfId="512" priority="392" stopIfTrue="1" operator="equal">
      <formula>$T$5</formula>
    </cfRule>
  </conditionalFormatting>
  <conditionalFormatting sqref="S75:S77">
    <cfRule type="cellIs" dxfId="511" priority="393" stopIfTrue="1" operator="equal">
      <formula>$U$5</formula>
    </cfRule>
    <cfRule type="cellIs" dxfId="510" priority="394" stopIfTrue="1" operator="lessThan">
      <formula>$U$5</formula>
    </cfRule>
  </conditionalFormatting>
  <conditionalFormatting sqref="T75:T77">
    <cfRule type="cellIs" dxfId="509" priority="395" stopIfTrue="1" operator="lessThan">
      <formula>$V$5</formula>
    </cfRule>
    <cfRule type="cellIs" dxfId="508" priority="396" stopIfTrue="1" operator="equal">
      <formula>$V$5</formula>
    </cfRule>
  </conditionalFormatting>
  <conditionalFormatting sqref="U75:U77">
    <cfRule type="cellIs" dxfId="507" priority="397" stopIfTrue="1" operator="lessThan">
      <formula>$W$5</formula>
    </cfRule>
    <cfRule type="cellIs" dxfId="506" priority="398" stopIfTrue="1" operator="equal">
      <formula>$W$5</formula>
    </cfRule>
  </conditionalFormatting>
  <conditionalFormatting sqref="V75:V77">
    <cfRule type="cellIs" dxfId="505" priority="399" stopIfTrue="1" operator="lessThan">
      <formula>$X$5</formula>
    </cfRule>
    <cfRule type="cellIs" dxfId="504" priority="400" stopIfTrue="1" operator="equal">
      <formula>$X$5</formula>
    </cfRule>
  </conditionalFormatting>
  <conditionalFormatting sqref="W75:W77">
    <cfRule type="cellIs" dxfId="503" priority="401" stopIfTrue="1" operator="equal">
      <formula>$Y$5</formula>
    </cfRule>
    <cfRule type="cellIs" dxfId="502" priority="402" stopIfTrue="1" operator="lessThan">
      <formula>$Y$5</formula>
    </cfRule>
  </conditionalFormatting>
  <conditionalFormatting sqref="X75:X77">
    <cfRule type="cellIs" dxfId="501" priority="403" stopIfTrue="1" operator="lessThan">
      <formula>$Z$5</formula>
    </cfRule>
    <cfRule type="cellIs" dxfId="500" priority="404" stopIfTrue="1" operator="equal">
      <formula>$Z$5</formula>
    </cfRule>
  </conditionalFormatting>
  <conditionalFormatting sqref="Y75:Y77">
    <cfRule type="cellIs" dxfId="499" priority="405" stopIfTrue="1" operator="lessThan">
      <formula>$AA$5</formula>
    </cfRule>
    <cfRule type="cellIs" dxfId="498" priority="406" stopIfTrue="1" operator="equal">
      <formula>$AA$5</formula>
    </cfRule>
  </conditionalFormatting>
  <conditionalFormatting sqref="Z75:Z77">
    <cfRule type="cellIs" dxfId="497" priority="407" stopIfTrue="1" operator="lessThan">
      <formula>$AB$5</formula>
    </cfRule>
    <cfRule type="cellIs" dxfId="496" priority="408" stopIfTrue="1" operator="equal">
      <formula>$AB$5</formula>
    </cfRule>
  </conditionalFormatting>
  <conditionalFormatting sqref="C75:E77">
    <cfRule type="cellIs" dxfId="495" priority="409" stopIfTrue="1" operator="lessThan">
      <formula>$AC$5</formula>
    </cfRule>
    <cfRule type="cellIs" dxfId="494" priority="410" stopIfTrue="1" operator="equal">
      <formula>$AC$5</formula>
    </cfRule>
  </conditionalFormatting>
  <conditionalFormatting sqref="F75:F77">
    <cfRule type="cellIs" dxfId="493" priority="411" stopIfTrue="1" operator="equal">
      <formula>0</formula>
    </cfRule>
    <cfRule type="cellIs" dxfId="492" priority="412" stopIfTrue="1" operator="lessThan">
      <formula>0</formula>
    </cfRule>
  </conditionalFormatting>
  <conditionalFormatting sqref="G86:G89">
    <cfRule type="cellIs" dxfId="491" priority="325" stopIfTrue="1" operator="equal">
      <formula>$I$5</formula>
    </cfRule>
    <cfRule type="cellIs" dxfId="490" priority="326" stopIfTrue="1" operator="lessThan">
      <formula>$I$5</formula>
    </cfRule>
  </conditionalFormatting>
  <conditionalFormatting sqref="H86:H89">
    <cfRule type="cellIs" dxfId="489" priority="327" stopIfTrue="1" operator="lessThan">
      <formula>$J$5</formula>
    </cfRule>
    <cfRule type="cellIs" dxfId="488" priority="328" stopIfTrue="1" operator="equal">
      <formula>$J$5</formula>
    </cfRule>
  </conditionalFormatting>
  <conditionalFormatting sqref="I86:I89">
    <cfRule type="cellIs" dxfId="487" priority="329" stopIfTrue="1" operator="lessThan">
      <formula>$K$5</formula>
    </cfRule>
    <cfRule type="cellIs" dxfId="486" priority="330" stopIfTrue="1" operator="equal">
      <formula>$K$5</formula>
    </cfRule>
  </conditionalFormatting>
  <conditionalFormatting sqref="J86:J89">
    <cfRule type="cellIs" dxfId="485" priority="331" stopIfTrue="1" operator="lessThan">
      <formula>$L$5</formula>
    </cfRule>
    <cfRule type="cellIs" dxfId="484" priority="332" stopIfTrue="1" operator="equal">
      <formula>$L$5</formula>
    </cfRule>
  </conditionalFormatting>
  <conditionalFormatting sqref="K86:K89">
    <cfRule type="cellIs" dxfId="483" priority="333" stopIfTrue="1" operator="lessThan">
      <formula>$M$5</formula>
    </cfRule>
    <cfRule type="cellIs" dxfId="482" priority="334" stopIfTrue="1" operator="equal">
      <formula>$M$5</formula>
    </cfRule>
  </conditionalFormatting>
  <conditionalFormatting sqref="L86:L89">
    <cfRule type="cellIs" dxfId="481" priority="335" stopIfTrue="1" operator="lessThan">
      <formula>$N$5</formula>
    </cfRule>
    <cfRule type="cellIs" dxfId="480" priority="336" stopIfTrue="1" operator="equal">
      <formula>$N$5</formula>
    </cfRule>
  </conditionalFormatting>
  <conditionalFormatting sqref="M86:M89">
    <cfRule type="cellIs" dxfId="479" priority="337" stopIfTrue="1" operator="lessThan">
      <formula>$O$5</formula>
    </cfRule>
    <cfRule type="cellIs" dxfId="478" priority="338" stopIfTrue="1" operator="equal">
      <formula>$O$5</formula>
    </cfRule>
  </conditionalFormatting>
  <conditionalFormatting sqref="N86:N89">
    <cfRule type="cellIs" dxfId="477" priority="339" stopIfTrue="1" operator="lessThan">
      <formula>$P$5</formula>
    </cfRule>
    <cfRule type="cellIs" dxfId="476" priority="340" stopIfTrue="1" operator="equal">
      <formula>$P$5</formula>
    </cfRule>
  </conditionalFormatting>
  <conditionalFormatting sqref="O86:O89">
    <cfRule type="cellIs" dxfId="475" priority="341" stopIfTrue="1" operator="lessThan">
      <formula>$Q$5</formula>
    </cfRule>
    <cfRule type="cellIs" dxfId="474" priority="342" stopIfTrue="1" operator="equal">
      <formula>$Q$5</formula>
    </cfRule>
  </conditionalFormatting>
  <conditionalFormatting sqref="P86:P89">
    <cfRule type="cellIs" dxfId="473" priority="343" stopIfTrue="1" operator="lessThan">
      <formula>$R$5</formula>
    </cfRule>
    <cfRule type="cellIs" dxfId="472" priority="344" stopIfTrue="1" operator="equal">
      <formula>$R$5</formula>
    </cfRule>
  </conditionalFormatting>
  <conditionalFormatting sqref="Q86:Q89">
    <cfRule type="cellIs" dxfId="471" priority="345" stopIfTrue="1" operator="equal">
      <formula>$S$5</formula>
    </cfRule>
    <cfRule type="cellIs" dxfId="470" priority="346" stopIfTrue="1" operator="lessThan">
      <formula>$S$5</formula>
    </cfRule>
  </conditionalFormatting>
  <conditionalFormatting sqref="R86:R89">
    <cfRule type="cellIs" dxfId="469" priority="347" stopIfTrue="1" operator="lessThan">
      <formula>$T$5</formula>
    </cfRule>
    <cfRule type="cellIs" dxfId="468" priority="348" stopIfTrue="1" operator="equal">
      <formula>$T$5</formula>
    </cfRule>
  </conditionalFormatting>
  <conditionalFormatting sqref="S86:S89">
    <cfRule type="cellIs" dxfId="467" priority="349" stopIfTrue="1" operator="equal">
      <formula>$U$5</formula>
    </cfRule>
    <cfRule type="cellIs" dxfId="466" priority="350" stopIfTrue="1" operator="lessThan">
      <formula>$U$5</formula>
    </cfRule>
  </conditionalFormatting>
  <conditionalFormatting sqref="T86:T89">
    <cfRule type="cellIs" dxfId="465" priority="351" stopIfTrue="1" operator="lessThan">
      <formula>$V$5</formula>
    </cfRule>
    <cfRule type="cellIs" dxfId="464" priority="352" stopIfTrue="1" operator="equal">
      <formula>$V$5</formula>
    </cfRule>
  </conditionalFormatting>
  <conditionalFormatting sqref="U86:U89">
    <cfRule type="cellIs" dxfId="463" priority="353" stopIfTrue="1" operator="lessThan">
      <formula>$W$5</formula>
    </cfRule>
    <cfRule type="cellIs" dxfId="462" priority="354" stopIfTrue="1" operator="equal">
      <formula>$W$5</formula>
    </cfRule>
  </conditionalFormatting>
  <conditionalFormatting sqref="V86:V89">
    <cfRule type="cellIs" dxfId="461" priority="355" stopIfTrue="1" operator="lessThan">
      <formula>$X$5</formula>
    </cfRule>
    <cfRule type="cellIs" dxfId="460" priority="356" stopIfTrue="1" operator="equal">
      <formula>$X$5</formula>
    </cfRule>
  </conditionalFormatting>
  <conditionalFormatting sqref="W86:W89">
    <cfRule type="cellIs" dxfId="459" priority="357" stopIfTrue="1" operator="equal">
      <formula>$Y$5</formula>
    </cfRule>
    <cfRule type="cellIs" dxfId="458" priority="358" stopIfTrue="1" operator="lessThan">
      <formula>$Y$5</formula>
    </cfRule>
  </conditionalFormatting>
  <conditionalFormatting sqref="X86:X89">
    <cfRule type="cellIs" dxfId="457" priority="359" stopIfTrue="1" operator="lessThan">
      <formula>$Z$5</formula>
    </cfRule>
    <cfRule type="cellIs" dxfId="456" priority="360" stopIfTrue="1" operator="equal">
      <formula>$Z$5</formula>
    </cfRule>
  </conditionalFormatting>
  <conditionalFormatting sqref="Y86:Y89">
    <cfRule type="cellIs" dxfId="455" priority="361" stopIfTrue="1" operator="lessThan">
      <formula>$AA$5</formula>
    </cfRule>
    <cfRule type="cellIs" dxfId="454" priority="362" stopIfTrue="1" operator="equal">
      <formula>$AA$5</formula>
    </cfRule>
  </conditionalFormatting>
  <conditionalFormatting sqref="Z86:Z89">
    <cfRule type="cellIs" dxfId="453" priority="363" stopIfTrue="1" operator="lessThan">
      <formula>$AB$5</formula>
    </cfRule>
    <cfRule type="cellIs" dxfId="452" priority="364" stopIfTrue="1" operator="equal">
      <formula>$AB$5</formula>
    </cfRule>
  </conditionalFormatting>
  <conditionalFormatting sqref="C86:E89">
    <cfRule type="cellIs" dxfId="451" priority="365" stopIfTrue="1" operator="lessThan">
      <formula>$AC$5</formula>
    </cfRule>
    <cfRule type="cellIs" dxfId="450" priority="366" stopIfTrue="1" operator="equal">
      <formula>$AC$5</formula>
    </cfRule>
  </conditionalFormatting>
  <conditionalFormatting sqref="F86:F89 F95 F83">
    <cfRule type="cellIs" dxfId="449" priority="367" stopIfTrue="1" operator="equal">
      <formula>0</formula>
    </cfRule>
    <cfRule type="cellIs" dxfId="448" priority="368" stopIfTrue="1" operator="lessThan">
      <formula>0</formula>
    </cfRule>
  </conditionalFormatting>
  <conditionalFormatting sqref="G93:G94">
    <cfRule type="cellIs" dxfId="447" priority="281" stopIfTrue="1" operator="equal">
      <formula>$I$5</formula>
    </cfRule>
    <cfRule type="cellIs" dxfId="446" priority="282" stopIfTrue="1" operator="lessThan">
      <formula>$I$5</formula>
    </cfRule>
  </conditionalFormatting>
  <conditionalFormatting sqref="H93:H94">
    <cfRule type="cellIs" dxfId="445" priority="283" stopIfTrue="1" operator="lessThan">
      <formula>$J$5</formula>
    </cfRule>
    <cfRule type="cellIs" dxfId="444" priority="284" stopIfTrue="1" operator="equal">
      <formula>$J$5</formula>
    </cfRule>
  </conditionalFormatting>
  <conditionalFormatting sqref="I93:I94">
    <cfRule type="cellIs" dxfId="443" priority="285" stopIfTrue="1" operator="lessThan">
      <formula>$K$5</formula>
    </cfRule>
    <cfRule type="cellIs" dxfId="442" priority="286" stopIfTrue="1" operator="equal">
      <formula>$K$5</formula>
    </cfRule>
  </conditionalFormatting>
  <conditionalFormatting sqref="J93:J94">
    <cfRule type="cellIs" dxfId="441" priority="287" stopIfTrue="1" operator="lessThan">
      <formula>$L$5</formula>
    </cfRule>
    <cfRule type="cellIs" dxfId="440" priority="288" stopIfTrue="1" operator="equal">
      <formula>$L$5</formula>
    </cfRule>
  </conditionalFormatting>
  <conditionalFormatting sqref="K93:K94">
    <cfRule type="cellIs" dxfId="439" priority="289" stopIfTrue="1" operator="lessThan">
      <formula>$M$5</formula>
    </cfRule>
    <cfRule type="cellIs" dxfId="438" priority="290" stopIfTrue="1" operator="equal">
      <formula>$M$5</formula>
    </cfRule>
  </conditionalFormatting>
  <conditionalFormatting sqref="L93:L94">
    <cfRule type="cellIs" dxfId="437" priority="291" stopIfTrue="1" operator="lessThan">
      <formula>$N$5</formula>
    </cfRule>
    <cfRule type="cellIs" dxfId="436" priority="292" stopIfTrue="1" operator="equal">
      <formula>$N$5</formula>
    </cfRule>
  </conditionalFormatting>
  <conditionalFormatting sqref="M93:M94">
    <cfRule type="cellIs" dxfId="435" priority="293" stopIfTrue="1" operator="lessThan">
      <formula>$O$5</formula>
    </cfRule>
    <cfRule type="cellIs" dxfId="434" priority="294" stopIfTrue="1" operator="equal">
      <formula>$O$5</formula>
    </cfRule>
  </conditionalFormatting>
  <conditionalFormatting sqref="N93:N94">
    <cfRule type="cellIs" dxfId="433" priority="295" stopIfTrue="1" operator="lessThan">
      <formula>$P$5</formula>
    </cfRule>
    <cfRule type="cellIs" dxfId="432" priority="296" stopIfTrue="1" operator="equal">
      <formula>$P$5</formula>
    </cfRule>
  </conditionalFormatting>
  <conditionalFormatting sqref="O93:O94">
    <cfRule type="cellIs" dxfId="431" priority="297" stopIfTrue="1" operator="lessThan">
      <formula>$Q$5</formula>
    </cfRule>
    <cfRule type="cellIs" dxfId="430" priority="298" stopIfTrue="1" operator="equal">
      <formula>$Q$5</formula>
    </cfRule>
  </conditionalFormatting>
  <conditionalFormatting sqref="P93:P94">
    <cfRule type="cellIs" dxfId="429" priority="299" stopIfTrue="1" operator="lessThan">
      <formula>$R$5</formula>
    </cfRule>
    <cfRule type="cellIs" dxfId="428" priority="300" stopIfTrue="1" operator="equal">
      <formula>$R$5</formula>
    </cfRule>
  </conditionalFormatting>
  <conditionalFormatting sqref="Q93:Q94">
    <cfRule type="cellIs" dxfId="427" priority="301" stopIfTrue="1" operator="equal">
      <formula>$S$5</formula>
    </cfRule>
    <cfRule type="cellIs" dxfId="426" priority="302" stopIfTrue="1" operator="lessThan">
      <formula>$S$5</formula>
    </cfRule>
  </conditionalFormatting>
  <conditionalFormatting sqref="R93:R94">
    <cfRule type="cellIs" dxfId="425" priority="303" stopIfTrue="1" operator="lessThan">
      <formula>$T$5</formula>
    </cfRule>
    <cfRule type="cellIs" dxfId="424" priority="304" stopIfTrue="1" operator="equal">
      <formula>$T$5</formula>
    </cfRule>
  </conditionalFormatting>
  <conditionalFormatting sqref="S93:S94">
    <cfRule type="cellIs" dxfId="423" priority="305" stopIfTrue="1" operator="equal">
      <formula>$U$5</formula>
    </cfRule>
    <cfRule type="cellIs" dxfId="422" priority="306" stopIfTrue="1" operator="lessThan">
      <formula>$U$5</formula>
    </cfRule>
  </conditionalFormatting>
  <conditionalFormatting sqref="T93:T94">
    <cfRule type="cellIs" dxfId="421" priority="307" stopIfTrue="1" operator="lessThan">
      <formula>$V$5</formula>
    </cfRule>
    <cfRule type="cellIs" dxfId="420" priority="308" stopIfTrue="1" operator="equal">
      <formula>$V$5</formula>
    </cfRule>
  </conditionalFormatting>
  <conditionalFormatting sqref="U93:U94">
    <cfRule type="cellIs" dxfId="419" priority="309" stopIfTrue="1" operator="lessThan">
      <formula>$W$5</formula>
    </cfRule>
    <cfRule type="cellIs" dxfId="418" priority="310" stopIfTrue="1" operator="equal">
      <formula>$W$5</formula>
    </cfRule>
  </conditionalFormatting>
  <conditionalFormatting sqref="V93:V94">
    <cfRule type="cellIs" dxfId="417" priority="311" stopIfTrue="1" operator="lessThan">
      <formula>$X$5</formula>
    </cfRule>
    <cfRule type="cellIs" dxfId="416" priority="312" stopIfTrue="1" operator="equal">
      <formula>$X$5</formula>
    </cfRule>
  </conditionalFormatting>
  <conditionalFormatting sqref="W93:W94">
    <cfRule type="cellIs" dxfId="415" priority="313" stopIfTrue="1" operator="equal">
      <formula>$Y$5</formula>
    </cfRule>
    <cfRule type="cellIs" dxfId="414" priority="314" stopIfTrue="1" operator="lessThan">
      <formula>$Y$5</formula>
    </cfRule>
  </conditionalFormatting>
  <conditionalFormatting sqref="X93:X94">
    <cfRule type="cellIs" dxfId="413" priority="315" stopIfTrue="1" operator="lessThan">
      <formula>$Z$5</formula>
    </cfRule>
    <cfRule type="cellIs" dxfId="412" priority="316" stopIfTrue="1" operator="equal">
      <formula>$Z$5</formula>
    </cfRule>
  </conditionalFormatting>
  <conditionalFormatting sqref="Y93:Y94">
    <cfRule type="cellIs" dxfId="411" priority="317" stopIfTrue="1" operator="lessThan">
      <formula>$AA$5</formula>
    </cfRule>
    <cfRule type="cellIs" dxfId="410" priority="318" stopIfTrue="1" operator="equal">
      <formula>$AA$5</formula>
    </cfRule>
  </conditionalFormatting>
  <conditionalFormatting sqref="Z93:Z94">
    <cfRule type="cellIs" dxfId="409" priority="319" stopIfTrue="1" operator="lessThan">
      <formula>$AB$5</formula>
    </cfRule>
    <cfRule type="cellIs" dxfId="408" priority="320" stopIfTrue="1" operator="equal">
      <formula>$AB$5</formula>
    </cfRule>
  </conditionalFormatting>
  <conditionalFormatting sqref="C93:E94">
    <cfRule type="cellIs" dxfId="407" priority="321" stopIfTrue="1" operator="lessThan">
      <formula>$AC$5</formula>
    </cfRule>
    <cfRule type="cellIs" dxfId="406" priority="322" stopIfTrue="1" operator="equal">
      <formula>$AC$5</formula>
    </cfRule>
  </conditionalFormatting>
  <conditionalFormatting sqref="F93:F94">
    <cfRule type="cellIs" dxfId="405" priority="323" stopIfTrue="1" operator="equal">
      <formula>0</formula>
    </cfRule>
    <cfRule type="cellIs" dxfId="404" priority="324" stopIfTrue="1" operator="lessThan">
      <formula>0</formula>
    </cfRule>
  </conditionalFormatting>
  <conditionalFormatting sqref="G90:G92">
    <cfRule type="cellIs" dxfId="403" priority="237" stopIfTrue="1" operator="equal">
      <formula>$I$5</formula>
    </cfRule>
    <cfRule type="cellIs" dxfId="402" priority="238" stopIfTrue="1" operator="lessThan">
      <formula>$I$5</formula>
    </cfRule>
  </conditionalFormatting>
  <conditionalFormatting sqref="H90:H92">
    <cfRule type="cellIs" dxfId="401" priority="239" stopIfTrue="1" operator="lessThan">
      <formula>$J$5</formula>
    </cfRule>
    <cfRule type="cellIs" dxfId="400" priority="240" stopIfTrue="1" operator="equal">
      <formula>$J$5</formula>
    </cfRule>
  </conditionalFormatting>
  <conditionalFormatting sqref="I90:I92">
    <cfRule type="cellIs" dxfId="399" priority="241" stopIfTrue="1" operator="lessThan">
      <formula>$K$5</formula>
    </cfRule>
    <cfRule type="cellIs" dxfId="398" priority="242" stopIfTrue="1" operator="equal">
      <formula>$K$5</formula>
    </cfRule>
  </conditionalFormatting>
  <conditionalFormatting sqref="J90:J92">
    <cfRule type="cellIs" dxfId="397" priority="243" stopIfTrue="1" operator="lessThan">
      <formula>$L$5</formula>
    </cfRule>
    <cfRule type="cellIs" dxfId="396" priority="244" stopIfTrue="1" operator="equal">
      <formula>$L$5</formula>
    </cfRule>
  </conditionalFormatting>
  <conditionalFormatting sqref="K90:K92">
    <cfRule type="cellIs" dxfId="395" priority="245" stopIfTrue="1" operator="lessThan">
      <formula>$M$5</formula>
    </cfRule>
    <cfRule type="cellIs" dxfId="394" priority="246" stopIfTrue="1" operator="equal">
      <formula>$M$5</formula>
    </cfRule>
  </conditionalFormatting>
  <conditionalFormatting sqref="L90:L92">
    <cfRule type="cellIs" dxfId="393" priority="247" stopIfTrue="1" operator="lessThan">
      <formula>$N$5</formula>
    </cfRule>
    <cfRule type="cellIs" dxfId="392" priority="248" stopIfTrue="1" operator="equal">
      <formula>$N$5</formula>
    </cfRule>
  </conditionalFormatting>
  <conditionalFormatting sqref="M90:M92">
    <cfRule type="cellIs" dxfId="391" priority="249" stopIfTrue="1" operator="lessThan">
      <formula>$O$5</formula>
    </cfRule>
    <cfRule type="cellIs" dxfId="390" priority="250" stopIfTrue="1" operator="equal">
      <formula>$O$5</formula>
    </cfRule>
  </conditionalFormatting>
  <conditionalFormatting sqref="N90:N92">
    <cfRule type="cellIs" dxfId="389" priority="251" stopIfTrue="1" operator="lessThan">
      <formula>$P$5</formula>
    </cfRule>
    <cfRule type="cellIs" dxfId="388" priority="252" stopIfTrue="1" operator="equal">
      <formula>$P$5</formula>
    </cfRule>
  </conditionalFormatting>
  <conditionalFormatting sqref="O90:O92">
    <cfRule type="cellIs" dxfId="387" priority="253" stopIfTrue="1" operator="lessThan">
      <formula>$Q$5</formula>
    </cfRule>
    <cfRule type="cellIs" dxfId="386" priority="254" stopIfTrue="1" operator="equal">
      <formula>$Q$5</formula>
    </cfRule>
  </conditionalFormatting>
  <conditionalFormatting sqref="P90:P92">
    <cfRule type="cellIs" dxfId="385" priority="255" stopIfTrue="1" operator="lessThan">
      <formula>$R$5</formula>
    </cfRule>
    <cfRule type="cellIs" dxfId="384" priority="256" stopIfTrue="1" operator="equal">
      <formula>$R$5</formula>
    </cfRule>
  </conditionalFormatting>
  <conditionalFormatting sqref="Q90:Q92">
    <cfRule type="cellIs" dxfId="383" priority="257" stopIfTrue="1" operator="equal">
      <formula>$S$5</formula>
    </cfRule>
    <cfRule type="cellIs" dxfId="382" priority="258" stopIfTrue="1" operator="lessThan">
      <formula>$S$5</formula>
    </cfRule>
  </conditionalFormatting>
  <conditionalFormatting sqref="R90:R92">
    <cfRule type="cellIs" dxfId="381" priority="259" stopIfTrue="1" operator="lessThan">
      <formula>$T$5</formula>
    </cfRule>
    <cfRule type="cellIs" dxfId="380" priority="260" stopIfTrue="1" operator="equal">
      <formula>$T$5</formula>
    </cfRule>
  </conditionalFormatting>
  <conditionalFormatting sqref="S90:S92">
    <cfRule type="cellIs" dxfId="379" priority="261" stopIfTrue="1" operator="equal">
      <formula>$U$5</formula>
    </cfRule>
    <cfRule type="cellIs" dxfId="378" priority="262" stopIfTrue="1" operator="lessThan">
      <formula>$U$5</formula>
    </cfRule>
  </conditionalFormatting>
  <conditionalFormatting sqref="T90:T92">
    <cfRule type="cellIs" dxfId="377" priority="263" stopIfTrue="1" operator="lessThan">
      <formula>$V$5</formula>
    </cfRule>
    <cfRule type="cellIs" dxfId="376" priority="264" stopIfTrue="1" operator="equal">
      <formula>$V$5</formula>
    </cfRule>
  </conditionalFormatting>
  <conditionalFormatting sqref="U90:U92">
    <cfRule type="cellIs" dxfId="375" priority="265" stopIfTrue="1" operator="lessThan">
      <formula>$W$5</formula>
    </cfRule>
    <cfRule type="cellIs" dxfId="374" priority="266" stopIfTrue="1" operator="equal">
      <formula>$W$5</formula>
    </cfRule>
  </conditionalFormatting>
  <conditionalFormatting sqref="V90:V92">
    <cfRule type="cellIs" dxfId="373" priority="267" stopIfTrue="1" operator="lessThan">
      <formula>$X$5</formula>
    </cfRule>
    <cfRule type="cellIs" dxfId="372" priority="268" stopIfTrue="1" operator="equal">
      <formula>$X$5</formula>
    </cfRule>
  </conditionalFormatting>
  <conditionalFormatting sqref="W90:W92">
    <cfRule type="cellIs" dxfId="371" priority="269" stopIfTrue="1" operator="equal">
      <formula>$Y$5</formula>
    </cfRule>
    <cfRule type="cellIs" dxfId="370" priority="270" stopIfTrue="1" operator="lessThan">
      <formula>$Y$5</formula>
    </cfRule>
  </conditionalFormatting>
  <conditionalFormatting sqref="X90:X92">
    <cfRule type="cellIs" dxfId="369" priority="271" stopIfTrue="1" operator="lessThan">
      <formula>$Z$5</formula>
    </cfRule>
    <cfRule type="cellIs" dxfId="368" priority="272" stopIfTrue="1" operator="equal">
      <formula>$Z$5</formula>
    </cfRule>
  </conditionalFormatting>
  <conditionalFormatting sqref="Y90:Y92">
    <cfRule type="cellIs" dxfId="367" priority="273" stopIfTrue="1" operator="lessThan">
      <formula>$AA$5</formula>
    </cfRule>
    <cfRule type="cellIs" dxfId="366" priority="274" stopIfTrue="1" operator="equal">
      <formula>$AA$5</formula>
    </cfRule>
  </conditionalFormatting>
  <conditionalFormatting sqref="Z90:Z92">
    <cfRule type="cellIs" dxfId="365" priority="275" stopIfTrue="1" operator="lessThan">
      <formula>$AB$5</formula>
    </cfRule>
    <cfRule type="cellIs" dxfId="364" priority="276" stopIfTrue="1" operator="equal">
      <formula>$AB$5</formula>
    </cfRule>
  </conditionalFormatting>
  <conditionalFormatting sqref="C90:E92">
    <cfRule type="cellIs" dxfId="363" priority="277" stopIfTrue="1" operator="lessThan">
      <formula>$AC$5</formula>
    </cfRule>
    <cfRule type="cellIs" dxfId="362" priority="278" stopIfTrue="1" operator="equal">
      <formula>$AC$5</formula>
    </cfRule>
  </conditionalFormatting>
  <conditionalFormatting sqref="F90:F92">
    <cfRule type="cellIs" dxfId="361" priority="279" stopIfTrue="1" operator="equal">
      <formula>0</formula>
    </cfRule>
    <cfRule type="cellIs" dxfId="360" priority="280" stopIfTrue="1" operator="lessThan">
      <formula>0</formula>
    </cfRule>
  </conditionalFormatting>
  <conditionalFormatting sqref="G100:G103">
    <cfRule type="cellIs" dxfId="359" priority="193" stopIfTrue="1" operator="equal">
      <formula>$I$5</formula>
    </cfRule>
    <cfRule type="cellIs" dxfId="358" priority="194" stopIfTrue="1" operator="lessThan">
      <formula>$I$5</formula>
    </cfRule>
  </conditionalFormatting>
  <conditionalFormatting sqref="H100:H103">
    <cfRule type="cellIs" dxfId="357" priority="195" stopIfTrue="1" operator="lessThan">
      <formula>$J$5</formula>
    </cfRule>
    <cfRule type="cellIs" dxfId="356" priority="196" stopIfTrue="1" operator="equal">
      <formula>$J$5</formula>
    </cfRule>
  </conditionalFormatting>
  <conditionalFormatting sqref="I100:I103">
    <cfRule type="cellIs" dxfId="355" priority="197" stopIfTrue="1" operator="lessThan">
      <formula>$K$5</formula>
    </cfRule>
    <cfRule type="cellIs" dxfId="354" priority="198" stopIfTrue="1" operator="equal">
      <formula>$K$5</formula>
    </cfRule>
  </conditionalFormatting>
  <conditionalFormatting sqref="J100:J103">
    <cfRule type="cellIs" dxfId="353" priority="199" stopIfTrue="1" operator="lessThan">
      <formula>$L$5</formula>
    </cfRule>
    <cfRule type="cellIs" dxfId="352" priority="200" stopIfTrue="1" operator="equal">
      <formula>$L$5</formula>
    </cfRule>
  </conditionalFormatting>
  <conditionalFormatting sqref="K100:K103">
    <cfRule type="cellIs" dxfId="351" priority="201" stopIfTrue="1" operator="lessThan">
      <formula>$M$5</formula>
    </cfRule>
    <cfRule type="cellIs" dxfId="350" priority="202" stopIfTrue="1" operator="equal">
      <formula>$M$5</formula>
    </cfRule>
  </conditionalFormatting>
  <conditionalFormatting sqref="L100:L103">
    <cfRule type="cellIs" dxfId="349" priority="203" stopIfTrue="1" operator="lessThan">
      <formula>$N$5</formula>
    </cfRule>
    <cfRule type="cellIs" dxfId="348" priority="204" stopIfTrue="1" operator="equal">
      <formula>$N$5</formula>
    </cfRule>
  </conditionalFormatting>
  <conditionalFormatting sqref="M100:M103">
    <cfRule type="cellIs" dxfId="347" priority="205" stopIfTrue="1" operator="lessThan">
      <formula>$O$5</formula>
    </cfRule>
    <cfRule type="cellIs" dxfId="346" priority="206" stopIfTrue="1" operator="equal">
      <formula>$O$5</formula>
    </cfRule>
  </conditionalFormatting>
  <conditionalFormatting sqref="N100:N103">
    <cfRule type="cellIs" dxfId="345" priority="207" stopIfTrue="1" operator="lessThan">
      <formula>$P$5</formula>
    </cfRule>
    <cfRule type="cellIs" dxfId="344" priority="208" stopIfTrue="1" operator="equal">
      <formula>$P$5</formula>
    </cfRule>
  </conditionalFormatting>
  <conditionalFormatting sqref="O100:O103">
    <cfRule type="cellIs" dxfId="343" priority="209" stopIfTrue="1" operator="lessThan">
      <formula>$Q$5</formula>
    </cfRule>
    <cfRule type="cellIs" dxfId="342" priority="210" stopIfTrue="1" operator="equal">
      <formula>$Q$5</formula>
    </cfRule>
  </conditionalFormatting>
  <conditionalFormatting sqref="P100:P103">
    <cfRule type="cellIs" dxfId="341" priority="211" stopIfTrue="1" operator="lessThan">
      <formula>$R$5</formula>
    </cfRule>
    <cfRule type="cellIs" dxfId="340" priority="212" stopIfTrue="1" operator="equal">
      <formula>$R$5</formula>
    </cfRule>
  </conditionalFormatting>
  <conditionalFormatting sqref="Q100:Q103">
    <cfRule type="cellIs" dxfId="339" priority="213" stopIfTrue="1" operator="equal">
      <formula>$S$5</formula>
    </cfRule>
    <cfRule type="cellIs" dxfId="338" priority="214" stopIfTrue="1" operator="lessThan">
      <formula>$S$5</formula>
    </cfRule>
  </conditionalFormatting>
  <conditionalFormatting sqref="R100:R103">
    <cfRule type="cellIs" dxfId="337" priority="215" stopIfTrue="1" operator="lessThan">
      <formula>$T$5</formula>
    </cfRule>
    <cfRule type="cellIs" dxfId="336" priority="216" stopIfTrue="1" operator="equal">
      <formula>$T$5</formula>
    </cfRule>
  </conditionalFormatting>
  <conditionalFormatting sqref="S100:S103">
    <cfRule type="cellIs" dxfId="335" priority="217" stopIfTrue="1" operator="equal">
      <formula>$U$5</formula>
    </cfRule>
    <cfRule type="cellIs" dxfId="334" priority="218" stopIfTrue="1" operator="lessThan">
      <formula>$U$5</formula>
    </cfRule>
  </conditionalFormatting>
  <conditionalFormatting sqref="T100:T103">
    <cfRule type="cellIs" dxfId="333" priority="219" stopIfTrue="1" operator="lessThan">
      <formula>$V$5</formula>
    </cfRule>
    <cfRule type="cellIs" dxfId="332" priority="220" stopIfTrue="1" operator="equal">
      <formula>$V$5</formula>
    </cfRule>
  </conditionalFormatting>
  <conditionalFormatting sqref="U100:U103">
    <cfRule type="cellIs" dxfId="331" priority="221" stopIfTrue="1" operator="lessThan">
      <formula>$W$5</formula>
    </cfRule>
    <cfRule type="cellIs" dxfId="330" priority="222" stopIfTrue="1" operator="equal">
      <formula>$W$5</formula>
    </cfRule>
  </conditionalFormatting>
  <conditionalFormatting sqref="V100:V103">
    <cfRule type="cellIs" dxfId="329" priority="223" stopIfTrue="1" operator="lessThan">
      <formula>$X$5</formula>
    </cfRule>
    <cfRule type="cellIs" dxfId="328" priority="224" stopIfTrue="1" operator="equal">
      <formula>$X$5</formula>
    </cfRule>
  </conditionalFormatting>
  <conditionalFormatting sqref="W100:W103">
    <cfRule type="cellIs" dxfId="327" priority="225" stopIfTrue="1" operator="equal">
      <formula>$Y$5</formula>
    </cfRule>
    <cfRule type="cellIs" dxfId="326" priority="226" stopIfTrue="1" operator="lessThan">
      <formula>$Y$5</formula>
    </cfRule>
  </conditionalFormatting>
  <conditionalFormatting sqref="X100:X103">
    <cfRule type="cellIs" dxfId="325" priority="227" stopIfTrue="1" operator="lessThan">
      <formula>$Z$5</formula>
    </cfRule>
    <cfRule type="cellIs" dxfId="324" priority="228" stopIfTrue="1" operator="equal">
      <formula>$Z$5</formula>
    </cfRule>
  </conditionalFormatting>
  <conditionalFormatting sqref="Y100:Y103">
    <cfRule type="cellIs" dxfId="323" priority="229" stopIfTrue="1" operator="lessThan">
      <formula>$AA$5</formula>
    </cfRule>
    <cfRule type="cellIs" dxfId="322" priority="230" stopIfTrue="1" operator="equal">
      <formula>$AA$5</formula>
    </cfRule>
  </conditionalFormatting>
  <conditionalFormatting sqref="Z100:Z103">
    <cfRule type="cellIs" dxfId="321" priority="231" stopIfTrue="1" operator="lessThan">
      <formula>$AB$5</formula>
    </cfRule>
    <cfRule type="cellIs" dxfId="320" priority="232" stopIfTrue="1" operator="equal">
      <formula>$AB$5</formula>
    </cfRule>
  </conditionalFormatting>
  <conditionalFormatting sqref="C100:E103">
    <cfRule type="cellIs" dxfId="319" priority="233" stopIfTrue="1" operator="lessThan">
      <formula>$AC$5</formula>
    </cfRule>
    <cfRule type="cellIs" dxfId="318" priority="234" stopIfTrue="1" operator="equal">
      <formula>$AC$5</formula>
    </cfRule>
  </conditionalFormatting>
  <conditionalFormatting sqref="F100:F103 F97">
    <cfRule type="cellIs" dxfId="317" priority="235" stopIfTrue="1" operator="equal">
      <formula>0</formula>
    </cfRule>
    <cfRule type="cellIs" dxfId="316" priority="236" stopIfTrue="1" operator="lessThan">
      <formula>0</formula>
    </cfRule>
  </conditionalFormatting>
  <conditionalFormatting sqref="G104:G106">
    <cfRule type="cellIs" dxfId="315" priority="149" stopIfTrue="1" operator="equal">
      <formula>$I$5</formula>
    </cfRule>
    <cfRule type="cellIs" dxfId="314" priority="150" stopIfTrue="1" operator="lessThan">
      <formula>$I$5</formula>
    </cfRule>
  </conditionalFormatting>
  <conditionalFormatting sqref="H104:H106">
    <cfRule type="cellIs" dxfId="313" priority="151" stopIfTrue="1" operator="lessThan">
      <formula>$J$5</formula>
    </cfRule>
    <cfRule type="cellIs" dxfId="312" priority="152" stopIfTrue="1" operator="equal">
      <formula>$J$5</formula>
    </cfRule>
  </conditionalFormatting>
  <conditionalFormatting sqref="I104:I106">
    <cfRule type="cellIs" dxfId="311" priority="153" stopIfTrue="1" operator="lessThan">
      <formula>$K$5</formula>
    </cfRule>
    <cfRule type="cellIs" dxfId="310" priority="154" stopIfTrue="1" operator="equal">
      <formula>$K$5</formula>
    </cfRule>
  </conditionalFormatting>
  <conditionalFormatting sqref="J104:J106">
    <cfRule type="cellIs" dxfId="309" priority="155" stopIfTrue="1" operator="lessThan">
      <formula>$L$5</formula>
    </cfRule>
    <cfRule type="cellIs" dxfId="308" priority="156" stopIfTrue="1" operator="equal">
      <formula>$L$5</formula>
    </cfRule>
  </conditionalFormatting>
  <conditionalFormatting sqref="K104:K106">
    <cfRule type="cellIs" dxfId="307" priority="157" stopIfTrue="1" operator="lessThan">
      <formula>$M$5</formula>
    </cfRule>
    <cfRule type="cellIs" dxfId="306" priority="158" stopIfTrue="1" operator="equal">
      <formula>$M$5</formula>
    </cfRule>
  </conditionalFormatting>
  <conditionalFormatting sqref="L104:L106">
    <cfRule type="cellIs" dxfId="305" priority="159" stopIfTrue="1" operator="lessThan">
      <formula>$N$5</formula>
    </cfRule>
    <cfRule type="cellIs" dxfId="304" priority="160" stopIfTrue="1" operator="equal">
      <formula>$N$5</formula>
    </cfRule>
  </conditionalFormatting>
  <conditionalFormatting sqref="M104:M106">
    <cfRule type="cellIs" dxfId="303" priority="161" stopIfTrue="1" operator="lessThan">
      <formula>$O$5</formula>
    </cfRule>
    <cfRule type="cellIs" dxfId="302" priority="162" stopIfTrue="1" operator="equal">
      <formula>$O$5</formula>
    </cfRule>
  </conditionalFormatting>
  <conditionalFormatting sqref="N104:N106">
    <cfRule type="cellIs" dxfId="301" priority="163" stopIfTrue="1" operator="lessThan">
      <formula>$P$5</formula>
    </cfRule>
    <cfRule type="cellIs" dxfId="300" priority="164" stopIfTrue="1" operator="equal">
      <formula>$P$5</formula>
    </cfRule>
  </conditionalFormatting>
  <conditionalFormatting sqref="O104:O106">
    <cfRule type="cellIs" dxfId="299" priority="165" stopIfTrue="1" operator="lessThan">
      <formula>$Q$5</formula>
    </cfRule>
    <cfRule type="cellIs" dxfId="298" priority="166" stopIfTrue="1" operator="equal">
      <formula>$Q$5</formula>
    </cfRule>
  </conditionalFormatting>
  <conditionalFormatting sqref="P104:P106">
    <cfRule type="cellIs" dxfId="297" priority="167" stopIfTrue="1" operator="lessThan">
      <formula>$R$5</formula>
    </cfRule>
    <cfRule type="cellIs" dxfId="296" priority="168" stopIfTrue="1" operator="equal">
      <formula>$R$5</formula>
    </cfRule>
  </conditionalFormatting>
  <conditionalFormatting sqref="Q104:Q106">
    <cfRule type="cellIs" dxfId="295" priority="169" stopIfTrue="1" operator="equal">
      <formula>$S$5</formula>
    </cfRule>
    <cfRule type="cellIs" dxfId="294" priority="170" stopIfTrue="1" operator="lessThan">
      <formula>$S$5</formula>
    </cfRule>
  </conditionalFormatting>
  <conditionalFormatting sqref="R104:R106">
    <cfRule type="cellIs" dxfId="293" priority="171" stopIfTrue="1" operator="lessThan">
      <formula>$T$5</formula>
    </cfRule>
    <cfRule type="cellIs" dxfId="292" priority="172" stopIfTrue="1" operator="equal">
      <formula>$T$5</formula>
    </cfRule>
  </conditionalFormatting>
  <conditionalFormatting sqref="S104:S106">
    <cfRule type="cellIs" dxfId="291" priority="173" stopIfTrue="1" operator="equal">
      <formula>$U$5</formula>
    </cfRule>
    <cfRule type="cellIs" dxfId="290" priority="174" stopIfTrue="1" operator="lessThan">
      <formula>$U$5</formula>
    </cfRule>
  </conditionalFormatting>
  <conditionalFormatting sqref="T104:T106">
    <cfRule type="cellIs" dxfId="289" priority="175" stopIfTrue="1" operator="lessThan">
      <formula>$V$5</formula>
    </cfRule>
    <cfRule type="cellIs" dxfId="288" priority="176" stopIfTrue="1" operator="equal">
      <formula>$V$5</formula>
    </cfRule>
  </conditionalFormatting>
  <conditionalFormatting sqref="U104:U106">
    <cfRule type="cellIs" dxfId="287" priority="177" stopIfTrue="1" operator="lessThan">
      <formula>$W$5</formula>
    </cfRule>
    <cfRule type="cellIs" dxfId="286" priority="178" stopIfTrue="1" operator="equal">
      <formula>$W$5</formula>
    </cfRule>
  </conditionalFormatting>
  <conditionalFormatting sqref="V104:V106">
    <cfRule type="cellIs" dxfId="285" priority="179" stopIfTrue="1" operator="lessThan">
      <formula>$X$5</formula>
    </cfRule>
    <cfRule type="cellIs" dxfId="284" priority="180" stopIfTrue="1" operator="equal">
      <formula>$X$5</formula>
    </cfRule>
  </conditionalFormatting>
  <conditionalFormatting sqref="W104:W106">
    <cfRule type="cellIs" dxfId="283" priority="181" stopIfTrue="1" operator="equal">
      <formula>$Y$5</formula>
    </cfRule>
    <cfRule type="cellIs" dxfId="282" priority="182" stopIfTrue="1" operator="lessThan">
      <formula>$Y$5</formula>
    </cfRule>
  </conditionalFormatting>
  <conditionalFormatting sqref="X104:X106">
    <cfRule type="cellIs" dxfId="281" priority="183" stopIfTrue="1" operator="lessThan">
      <formula>$Z$5</formula>
    </cfRule>
    <cfRule type="cellIs" dxfId="280" priority="184" stopIfTrue="1" operator="equal">
      <formula>$Z$5</formula>
    </cfRule>
  </conditionalFormatting>
  <conditionalFormatting sqref="Y104:Y106">
    <cfRule type="cellIs" dxfId="279" priority="185" stopIfTrue="1" operator="lessThan">
      <formula>$AA$5</formula>
    </cfRule>
    <cfRule type="cellIs" dxfId="278" priority="186" stopIfTrue="1" operator="equal">
      <formula>$AA$5</formula>
    </cfRule>
  </conditionalFormatting>
  <conditionalFormatting sqref="Z104:Z106">
    <cfRule type="cellIs" dxfId="277" priority="187" stopIfTrue="1" operator="lessThan">
      <formula>$AB$5</formula>
    </cfRule>
    <cfRule type="cellIs" dxfId="276" priority="188" stopIfTrue="1" operator="equal">
      <formula>$AB$5</formula>
    </cfRule>
  </conditionalFormatting>
  <conditionalFormatting sqref="C104:E106">
    <cfRule type="cellIs" dxfId="275" priority="189" stopIfTrue="1" operator="lessThan">
      <formula>$AC$5</formula>
    </cfRule>
    <cfRule type="cellIs" dxfId="274" priority="190" stopIfTrue="1" operator="equal">
      <formula>$AC$5</formula>
    </cfRule>
  </conditionalFormatting>
  <conditionalFormatting sqref="F104:F106">
    <cfRule type="cellIs" dxfId="273" priority="191" stopIfTrue="1" operator="equal">
      <formula>0</formula>
    </cfRule>
    <cfRule type="cellIs" dxfId="272" priority="192" stopIfTrue="1" operator="lessThan">
      <formula>0</formula>
    </cfRule>
  </conditionalFormatting>
  <conditionalFormatting sqref="G111:G114">
    <cfRule type="cellIs" dxfId="271" priority="105" stopIfTrue="1" operator="equal">
      <formula>$I$5</formula>
    </cfRule>
    <cfRule type="cellIs" dxfId="270" priority="106" stopIfTrue="1" operator="lessThan">
      <formula>$I$5</formula>
    </cfRule>
  </conditionalFormatting>
  <conditionalFormatting sqref="H111:H114">
    <cfRule type="cellIs" dxfId="269" priority="107" stopIfTrue="1" operator="lessThan">
      <formula>$J$5</formula>
    </cfRule>
    <cfRule type="cellIs" dxfId="268" priority="108" stopIfTrue="1" operator="equal">
      <formula>$J$5</formula>
    </cfRule>
  </conditionalFormatting>
  <conditionalFormatting sqref="I111:I114">
    <cfRule type="cellIs" dxfId="267" priority="109" stopIfTrue="1" operator="lessThan">
      <formula>$K$5</formula>
    </cfRule>
    <cfRule type="cellIs" dxfId="266" priority="110" stopIfTrue="1" operator="equal">
      <formula>$K$5</formula>
    </cfRule>
  </conditionalFormatting>
  <conditionalFormatting sqref="J111:J114">
    <cfRule type="cellIs" dxfId="265" priority="111" stopIfTrue="1" operator="lessThan">
      <formula>$L$5</formula>
    </cfRule>
    <cfRule type="cellIs" dxfId="264" priority="112" stopIfTrue="1" operator="equal">
      <formula>$L$5</formula>
    </cfRule>
  </conditionalFormatting>
  <conditionalFormatting sqref="K111:K114">
    <cfRule type="cellIs" dxfId="263" priority="113" stopIfTrue="1" operator="lessThan">
      <formula>$M$5</formula>
    </cfRule>
    <cfRule type="cellIs" dxfId="262" priority="114" stopIfTrue="1" operator="equal">
      <formula>$M$5</formula>
    </cfRule>
  </conditionalFormatting>
  <conditionalFormatting sqref="L111:L114">
    <cfRule type="cellIs" dxfId="261" priority="115" stopIfTrue="1" operator="lessThan">
      <formula>$N$5</formula>
    </cfRule>
    <cfRule type="cellIs" dxfId="260" priority="116" stopIfTrue="1" operator="equal">
      <formula>$N$5</formula>
    </cfRule>
  </conditionalFormatting>
  <conditionalFormatting sqref="M111:M114">
    <cfRule type="cellIs" dxfId="259" priority="117" stopIfTrue="1" operator="lessThan">
      <formula>$O$5</formula>
    </cfRule>
    <cfRule type="cellIs" dxfId="258" priority="118" stopIfTrue="1" operator="equal">
      <formula>$O$5</formula>
    </cfRule>
  </conditionalFormatting>
  <conditionalFormatting sqref="N111:N114">
    <cfRule type="cellIs" dxfId="257" priority="119" stopIfTrue="1" operator="lessThan">
      <formula>$P$5</formula>
    </cfRule>
    <cfRule type="cellIs" dxfId="256" priority="120" stopIfTrue="1" operator="equal">
      <formula>$P$5</formula>
    </cfRule>
  </conditionalFormatting>
  <conditionalFormatting sqref="O111:O114">
    <cfRule type="cellIs" dxfId="255" priority="121" stopIfTrue="1" operator="lessThan">
      <formula>$Q$5</formula>
    </cfRule>
    <cfRule type="cellIs" dxfId="254" priority="122" stopIfTrue="1" operator="equal">
      <formula>$Q$5</formula>
    </cfRule>
  </conditionalFormatting>
  <conditionalFormatting sqref="P111:P114">
    <cfRule type="cellIs" dxfId="253" priority="123" stopIfTrue="1" operator="lessThan">
      <formula>$R$5</formula>
    </cfRule>
    <cfRule type="cellIs" dxfId="252" priority="124" stopIfTrue="1" operator="equal">
      <formula>$R$5</formula>
    </cfRule>
  </conditionalFormatting>
  <conditionalFormatting sqref="Q111:Q114">
    <cfRule type="cellIs" dxfId="251" priority="125" stopIfTrue="1" operator="equal">
      <formula>$S$5</formula>
    </cfRule>
    <cfRule type="cellIs" dxfId="250" priority="126" stopIfTrue="1" operator="lessThan">
      <formula>$S$5</formula>
    </cfRule>
  </conditionalFormatting>
  <conditionalFormatting sqref="R111:R114">
    <cfRule type="cellIs" dxfId="249" priority="127" stopIfTrue="1" operator="lessThan">
      <formula>$T$5</formula>
    </cfRule>
    <cfRule type="cellIs" dxfId="248" priority="128" stopIfTrue="1" operator="equal">
      <formula>$T$5</formula>
    </cfRule>
  </conditionalFormatting>
  <conditionalFormatting sqref="S111:S114">
    <cfRule type="cellIs" dxfId="247" priority="129" stopIfTrue="1" operator="equal">
      <formula>$U$5</formula>
    </cfRule>
    <cfRule type="cellIs" dxfId="246" priority="130" stopIfTrue="1" operator="lessThan">
      <formula>$U$5</formula>
    </cfRule>
  </conditionalFormatting>
  <conditionalFormatting sqref="T111:T114">
    <cfRule type="cellIs" dxfId="245" priority="131" stopIfTrue="1" operator="lessThan">
      <formula>$V$5</formula>
    </cfRule>
    <cfRule type="cellIs" dxfId="244" priority="132" stopIfTrue="1" operator="equal">
      <formula>$V$5</formula>
    </cfRule>
  </conditionalFormatting>
  <conditionalFormatting sqref="U111:U114">
    <cfRule type="cellIs" dxfId="243" priority="133" stopIfTrue="1" operator="lessThan">
      <formula>$W$5</formula>
    </cfRule>
    <cfRule type="cellIs" dxfId="242" priority="134" stopIfTrue="1" operator="equal">
      <formula>$W$5</formula>
    </cfRule>
  </conditionalFormatting>
  <conditionalFormatting sqref="V111:V114">
    <cfRule type="cellIs" dxfId="241" priority="135" stopIfTrue="1" operator="lessThan">
      <formula>$X$5</formula>
    </cfRule>
    <cfRule type="cellIs" dxfId="240" priority="136" stopIfTrue="1" operator="equal">
      <formula>$X$5</formula>
    </cfRule>
  </conditionalFormatting>
  <conditionalFormatting sqref="W111:W114">
    <cfRule type="cellIs" dxfId="239" priority="137" stopIfTrue="1" operator="equal">
      <formula>$Y$5</formula>
    </cfRule>
    <cfRule type="cellIs" dxfId="238" priority="138" stopIfTrue="1" operator="lessThan">
      <formula>$Y$5</formula>
    </cfRule>
  </conditionalFormatting>
  <conditionalFormatting sqref="X111:X114">
    <cfRule type="cellIs" dxfId="237" priority="139" stopIfTrue="1" operator="lessThan">
      <formula>$Z$5</formula>
    </cfRule>
    <cfRule type="cellIs" dxfId="236" priority="140" stopIfTrue="1" operator="equal">
      <formula>$Z$5</formula>
    </cfRule>
  </conditionalFormatting>
  <conditionalFormatting sqref="Y111:Y114">
    <cfRule type="cellIs" dxfId="235" priority="141" stopIfTrue="1" operator="lessThan">
      <formula>$AA$5</formula>
    </cfRule>
    <cfRule type="cellIs" dxfId="234" priority="142" stopIfTrue="1" operator="equal">
      <formula>$AA$5</formula>
    </cfRule>
  </conditionalFormatting>
  <conditionalFormatting sqref="Z111:Z114">
    <cfRule type="cellIs" dxfId="233" priority="143" stopIfTrue="1" operator="lessThan">
      <formula>$AB$5</formula>
    </cfRule>
    <cfRule type="cellIs" dxfId="232" priority="144" stopIfTrue="1" operator="equal">
      <formula>$AB$5</formula>
    </cfRule>
  </conditionalFormatting>
  <conditionalFormatting sqref="D111:E114">
    <cfRule type="cellIs" dxfId="231" priority="145" stopIfTrue="1" operator="lessThan">
      <formula>$AC$5</formula>
    </cfRule>
    <cfRule type="cellIs" dxfId="230" priority="146" stopIfTrue="1" operator="equal">
      <formula>$AC$5</formula>
    </cfRule>
  </conditionalFormatting>
  <conditionalFormatting sqref="F111:F114 F120 F108">
    <cfRule type="cellIs" dxfId="229" priority="147" stopIfTrue="1" operator="equal">
      <formula>0</formula>
    </cfRule>
    <cfRule type="cellIs" dxfId="228" priority="148" stopIfTrue="1" operator="lessThan">
      <formula>0</formula>
    </cfRule>
  </conditionalFormatting>
  <conditionalFormatting sqref="G118:G119">
    <cfRule type="cellIs" dxfId="227" priority="61" stopIfTrue="1" operator="equal">
      <formula>$I$5</formula>
    </cfRule>
    <cfRule type="cellIs" dxfId="226" priority="62" stopIfTrue="1" operator="lessThan">
      <formula>$I$5</formula>
    </cfRule>
  </conditionalFormatting>
  <conditionalFormatting sqref="H118:H119">
    <cfRule type="cellIs" dxfId="225" priority="63" stopIfTrue="1" operator="lessThan">
      <formula>$J$5</formula>
    </cfRule>
    <cfRule type="cellIs" dxfId="224" priority="64" stopIfTrue="1" operator="equal">
      <formula>$J$5</formula>
    </cfRule>
  </conditionalFormatting>
  <conditionalFormatting sqref="I118:I119">
    <cfRule type="cellIs" dxfId="223" priority="65" stopIfTrue="1" operator="lessThan">
      <formula>$K$5</formula>
    </cfRule>
    <cfRule type="cellIs" dxfId="222" priority="66" stopIfTrue="1" operator="equal">
      <formula>$K$5</formula>
    </cfRule>
  </conditionalFormatting>
  <conditionalFormatting sqref="J118:J119">
    <cfRule type="cellIs" dxfId="221" priority="67" stopIfTrue="1" operator="lessThan">
      <formula>$L$5</formula>
    </cfRule>
    <cfRule type="cellIs" dxfId="220" priority="68" stopIfTrue="1" operator="equal">
      <formula>$L$5</formula>
    </cfRule>
  </conditionalFormatting>
  <conditionalFormatting sqref="K118:K119">
    <cfRule type="cellIs" dxfId="219" priority="69" stopIfTrue="1" operator="lessThan">
      <formula>$M$5</formula>
    </cfRule>
    <cfRule type="cellIs" dxfId="218" priority="70" stopIfTrue="1" operator="equal">
      <formula>$M$5</formula>
    </cfRule>
  </conditionalFormatting>
  <conditionalFormatting sqref="L118:L119">
    <cfRule type="cellIs" dxfId="217" priority="71" stopIfTrue="1" operator="lessThan">
      <formula>$N$5</formula>
    </cfRule>
    <cfRule type="cellIs" dxfId="216" priority="72" stopIfTrue="1" operator="equal">
      <formula>$N$5</formula>
    </cfRule>
  </conditionalFormatting>
  <conditionalFormatting sqref="M118:M119">
    <cfRule type="cellIs" dxfId="215" priority="73" stopIfTrue="1" operator="lessThan">
      <formula>$O$5</formula>
    </cfRule>
    <cfRule type="cellIs" dxfId="214" priority="74" stopIfTrue="1" operator="equal">
      <formula>$O$5</formula>
    </cfRule>
  </conditionalFormatting>
  <conditionalFormatting sqref="N118:N119">
    <cfRule type="cellIs" dxfId="213" priority="75" stopIfTrue="1" operator="lessThan">
      <formula>$P$5</formula>
    </cfRule>
    <cfRule type="cellIs" dxfId="212" priority="76" stopIfTrue="1" operator="equal">
      <formula>$P$5</formula>
    </cfRule>
  </conditionalFormatting>
  <conditionalFormatting sqref="O118:O119">
    <cfRule type="cellIs" dxfId="211" priority="77" stopIfTrue="1" operator="lessThan">
      <formula>$Q$5</formula>
    </cfRule>
    <cfRule type="cellIs" dxfId="210" priority="78" stopIfTrue="1" operator="equal">
      <formula>$Q$5</formula>
    </cfRule>
  </conditionalFormatting>
  <conditionalFormatting sqref="P118:P119">
    <cfRule type="cellIs" dxfId="209" priority="79" stopIfTrue="1" operator="lessThan">
      <formula>$R$5</formula>
    </cfRule>
    <cfRule type="cellIs" dxfId="208" priority="80" stopIfTrue="1" operator="equal">
      <formula>$R$5</formula>
    </cfRule>
  </conditionalFormatting>
  <conditionalFormatting sqref="Q118:Q119">
    <cfRule type="cellIs" dxfId="207" priority="81" stopIfTrue="1" operator="equal">
      <formula>$S$5</formula>
    </cfRule>
    <cfRule type="cellIs" dxfId="206" priority="82" stopIfTrue="1" operator="lessThan">
      <formula>$S$5</formula>
    </cfRule>
  </conditionalFormatting>
  <conditionalFormatting sqref="R118:R119">
    <cfRule type="cellIs" dxfId="205" priority="83" stopIfTrue="1" operator="lessThan">
      <formula>$T$5</formula>
    </cfRule>
    <cfRule type="cellIs" dxfId="204" priority="84" stopIfTrue="1" operator="equal">
      <formula>$T$5</formula>
    </cfRule>
  </conditionalFormatting>
  <conditionalFormatting sqref="S118:S119">
    <cfRule type="cellIs" dxfId="203" priority="85" stopIfTrue="1" operator="equal">
      <formula>$U$5</formula>
    </cfRule>
    <cfRule type="cellIs" dxfId="202" priority="86" stopIfTrue="1" operator="lessThan">
      <formula>$U$5</formula>
    </cfRule>
  </conditionalFormatting>
  <conditionalFormatting sqref="T118:T119">
    <cfRule type="cellIs" dxfId="201" priority="87" stopIfTrue="1" operator="lessThan">
      <formula>$V$5</formula>
    </cfRule>
    <cfRule type="cellIs" dxfId="200" priority="88" stopIfTrue="1" operator="equal">
      <formula>$V$5</formula>
    </cfRule>
  </conditionalFormatting>
  <conditionalFormatting sqref="U118:U119">
    <cfRule type="cellIs" dxfId="199" priority="89" stopIfTrue="1" operator="lessThan">
      <formula>$W$5</formula>
    </cfRule>
    <cfRule type="cellIs" dxfId="198" priority="90" stopIfTrue="1" operator="equal">
      <formula>$W$5</formula>
    </cfRule>
  </conditionalFormatting>
  <conditionalFormatting sqref="V118:V119">
    <cfRule type="cellIs" dxfId="197" priority="91" stopIfTrue="1" operator="lessThan">
      <formula>$X$5</formula>
    </cfRule>
    <cfRule type="cellIs" dxfId="196" priority="92" stopIfTrue="1" operator="equal">
      <formula>$X$5</formula>
    </cfRule>
  </conditionalFormatting>
  <conditionalFormatting sqref="W118:W119">
    <cfRule type="cellIs" dxfId="195" priority="93" stopIfTrue="1" operator="equal">
      <formula>$Y$5</formula>
    </cfRule>
    <cfRule type="cellIs" dxfId="194" priority="94" stopIfTrue="1" operator="lessThan">
      <formula>$Y$5</formula>
    </cfRule>
  </conditionalFormatting>
  <conditionalFormatting sqref="X118:X119">
    <cfRule type="cellIs" dxfId="193" priority="95" stopIfTrue="1" operator="lessThan">
      <formula>$Z$5</formula>
    </cfRule>
    <cfRule type="cellIs" dxfId="192" priority="96" stopIfTrue="1" operator="equal">
      <formula>$Z$5</formula>
    </cfRule>
  </conditionalFormatting>
  <conditionalFormatting sqref="Y118:Y119">
    <cfRule type="cellIs" dxfId="191" priority="97" stopIfTrue="1" operator="lessThan">
      <formula>$AA$5</formula>
    </cfRule>
    <cfRule type="cellIs" dxfId="190" priority="98" stopIfTrue="1" operator="equal">
      <formula>$AA$5</formula>
    </cfRule>
  </conditionalFormatting>
  <conditionalFormatting sqref="Z118:Z119">
    <cfRule type="cellIs" dxfId="189" priority="99" stopIfTrue="1" operator="lessThan">
      <formula>$AB$5</formula>
    </cfRule>
    <cfRule type="cellIs" dxfId="188" priority="100" stopIfTrue="1" operator="equal">
      <formula>$AB$5</formula>
    </cfRule>
  </conditionalFormatting>
  <conditionalFormatting sqref="D118:E119">
    <cfRule type="cellIs" dxfId="187" priority="101" stopIfTrue="1" operator="lessThan">
      <formula>$AC$5</formula>
    </cfRule>
    <cfRule type="cellIs" dxfId="186" priority="102" stopIfTrue="1" operator="equal">
      <formula>$AC$5</formula>
    </cfRule>
  </conditionalFormatting>
  <conditionalFormatting sqref="F118:F119">
    <cfRule type="cellIs" dxfId="185" priority="103" stopIfTrue="1" operator="equal">
      <formula>0</formula>
    </cfRule>
    <cfRule type="cellIs" dxfId="184" priority="104" stopIfTrue="1" operator="lessThan">
      <formula>0</formula>
    </cfRule>
  </conditionalFormatting>
  <conditionalFormatting sqref="G115:G117">
    <cfRule type="cellIs" dxfId="183" priority="17" stopIfTrue="1" operator="equal">
      <formula>$I$5</formula>
    </cfRule>
    <cfRule type="cellIs" dxfId="182" priority="18" stopIfTrue="1" operator="lessThan">
      <formula>$I$5</formula>
    </cfRule>
  </conditionalFormatting>
  <conditionalFormatting sqref="H115:H117">
    <cfRule type="cellIs" dxfId="181" priority="19" stopIfTrue="1" operator="lessThan">
      <formula>$J$5</formula>
    </cfRule>
    <cfRule type="cellIs" dxfId="180" priority="20" stopIfTrue="1" operator="equal">
      <formula>$J$5</formula>
    </cfRule>
  </conditionalFormatting>
  <conditionalFormatting sqref="I115:I117">
    <cfRule type="cellIs" dxfId="179" priority="21" stopIfTrue="1" operator="lessThan">
      <formula>$K$5</formula>
    </cfRule>
    <cfRule type="cellIs" dxfId="178" priority="22" stopIfTrue="1" operator="equal">
      <formula>$K$5</formula>
    </cfRule>
  </conditionalFormatting>
  <conditionalFormatting sqref="J115:J117">
    <cfRule type="cellIs" dxfId="177" priority="23" stopIfTrue="1" operator="lessThan">
      <formula>$L$5</formula>
    </cfRule>
    <cfRule type="cellIs" dxfId="176" priority="24" stopIfTrue="1" operator="equal">
      <formula>$L$5</formula>
    </cfRule>
  </conditionalFormatting>
  <conditionalFormatting sqref="K115:K117">
    <cfRule type="cellIs" dxfId="175" priority="25" stopIfTrue="1" operator="lessThan">
      <formula>$M$5</formula>
    </cfRule>
    <cfRule type="cellIs" dxfId="174" priority="26" stopIfTrue="1" operator="equal">
      <formula>$M$5</formula>
    </cfRule>
  </conditionalFormatting>
  <conditionalFormatting sqref="L115:L117">
    <cfRule type="cellIs" dxfId="173" priority="27" stopIfTrue="1" operator="lessThan">
      <formula>$N$5</formula>
    </cfRule>
    <cfRule type="cellIs" dxfId="172" priority="28" stopIfTrue="1" operator="equal">
      <formula>$N$5</formula>
    </cfRule>
  </conditionalFormatting>
  <conditionalFormatting sqref="M115:M117">
    <cfRule type="cellIs" dxfId="171" priority="29" stopIfTrue="1" operator="lessThan">
      <formula>$O$5</formula>
    </cfRule>
    <cfRule type="cellIs" dxfId="170" priority="30" stopIfTrue="1" operator="equal">
      <formula>$O$5</formula>
    </cfRule>
  </conditionalFormatting>
  <conditionalFormatting sqref="N115:N117">
    <cfRule type="cellIs" dxfId="169" priority="31" stopIfTrue="1" operator="lessThan">
      <formula>$P$5</formula>
    </cfRule>
    <cfRule type="cellIs" dxfId="168" priority="32" stopIfTrue="1" operator="equal">
      <formula>$P$5</formula>
    </cfRule>
  </conditionalFormatting>
  <conditionalFormatting sqref="O115:O117">
    <cfRule type="cellIs" dxfId="167" priority="33" stopIfTrue="1" operator="lessThan">
      <formula>$Q$5</formula>
    </cfRule>
    <cfRule type="cellIs" dxfId="166" priority="34" stopIfTrue="1" operator="equal">
      <formula>$Q$5</formula>
    </cfRule>
  </conditionalFormatting>
  <conditionalFormatting sqref="P115:P117">
    <cfRule type="cellIs" dxfId="165" priority="35" stopIfTrue="1" operator="lessThan">
      <formula>$R$5</formula>
    </cfRule>
    <cfRule type="cellIs" dxfId="164" priority="36" stopIfTrue="1" operator="equal">
      <formula>$R$5</formula>
    </cfRule>
  </conditionalFormatting>
  <conditionalFormatting sqref="Q115:Q117">
    <cfRule type="cellIs" dxfId="163" priority="37" stopIfTrue="1" operator="equal">
      <formula>$S$5</formula>
    </cfRule>
    <cfRule type="cellIs" dxfId="162" priority="38" stopIfTrue="1" operator="lessThan">
      <formula>$S$5</formula>
    </cfRule>
  </conditionalFormatting>
  <conditionalFormatting sqref="R115:R117">
    <cfRule type="cellIs" dxfId="161" priority="39" stopIfTrue="1" operator="lessThan">
      <formula>$T$5</formula>
    </cfRule>
    <cfRule type="cellIs" dxfId="160" priority="40" stopIfTrue="1" operator="equal">
      <formula>$T$5</formula>
    </cfRule>
  </conditionalFormatting>
  <conditionalFormatting sqref="S115:S117">
    <cfRule type="cellIs" dxfId="159" priority="41" stopIfTrue="1" operator="equal">
      <formula>$U$5</formula>
    </cfRule>
    <cfRule type="cellIs" dxfId="158" priority="42" stopIfTrue="1" operator="lessThan">
      <formula>$U$5</formula>
    </cfRule>
  </conditionalFormatting>
  <conditionalFormatting sqref="T115:T117">
    <cfRule type="cellIs" dxfId="157" priority="43" stopIfTrue="1" operator="lessThan">
      <formula>$V$5</formula>
    </cfRule>
    <cfRule type="cellIs" dxfId="156" priority="44" stopIfTrue="1" operator="equal">
      <formula>$V$5</formula>
    </cfRule>
  </conditionalFormatting>
  <conditionalFormatting sqref="U115:U117">
    <cfRule type="cellIs" dxfId="155" priority="45" stopIfTrue="1" operator="lessThan">
      <formula>$W$5</formula>
    </cfRule>
    <cfRule type="cellIs" dxfId="154" priority="46" stopIfTrue="1" operator="equal">
      <formula>$W$5</formula>
    </cfRule>
  </conditionalFormatting>
  <conditionalFormatting sqref="V115:V117">
    <cfRule type="cellIs" dxfId="153" priority="47" stopIfTrue="1" operator="lessThan">
      <formula>$X$5</formula>
    </cfRule>
    <cfRule type="cellIs" dxfId="152" priority="48" stopIfTrue="1" operator="equal">
      <formula>$X$5</formula>
    </cfRule>
  </conditionalFormatting>
  <conditionalFormatting sqref="W115:W117">
    <cfRule type="cellIs" dxfId="151" priority="49" stopIfTrue="1" operator="equal">
      <formula>$Y$5</formula>
    </cfRule>
    <cfRule type="cellIs" dxfId="150" priority="50" stopIfTrue="1" operator="lessThan">
      <formula>$Y$5</formula>
    </cfRule>
  </conditionalFormatting>
  <conditionalFormatting sqref="X115:X117">
    <cfRule type="cellIs" dxfId="149" priority="51" stopIfTrue="1" operator="lessThan">
      <formula>$Z$5</formula>
    </cfRule>
    <cfRule type="cellIs" dxfId="148" priority="52" stopIfTrue="1" operator="equal">
      <formula>$Z$5</formula>
    </cfRule>
  </conditionalFormatting>
  <conditionalFormatting sqref="Y115:Y117">
    <cfRule type="cellIs" dxfId="147" priority="53" stopIfTrue="1" operator="lessThan">
      <formula>$AA$5</formula>
    </cfRule>
    <cfRule type="cellIs" dxfId="146" priority="54" stopIfTrue="1" operator="equal">
      <formula>$AA$5</formula>
    </cfRule>
  </conditionalFormatting>
  <conditionalFormatting sqref="Z115:Z117">
    <cfRule type="cellIs" dxfId="145" priority="55" stopIfTrue="1" operator="lessThan">
      <formula>$AB$5</formula>
    </cfRule>
    <cfRule type="cellIs" dxfId="144" priority="56" stopIfTrue="1" operator="equal">
      <formula>$AB$5</formula>
    </cfRule>
  </conditionalFormatting>
  <conditionalFormatting sqref="D115:E117">
    <cfRule type="cellIs" dxfId="143" priority="57" stopIfTrue="1" operator="lessThan">
      <formula>$AC$5</formula>
    </cfRule>
    <cfRule type="cellIs" dxfId="142" priority="58" stopIfTrue="1" operator="equal">
      <formula>$AC$5</formula>
    </cfRule>
  </conditionalFormatting>
  <conditionalFormatting sqref="F115:F117">
    <cfRule type="cellIs" dxfId="141" priority="59" stopIfTrue="1" operator="equal">
      <formula>0</formula>
    </cfRule>
    <cfRule type="cellIs" dxfId="140" priority="60" stopIfTrue="1" operator="lessThan">
      <formula>0</formula>
    </cfRule>
  </conditionalFormatting>
  <conditionalFormatting sqref="C111:C115">
    <cfRule type="cellIs" dxfId="139" priority="13" stopIfTrue="1" operator="lessThan">
      <formula>$AA$5</formula>
    </cfRule>
    <cfRule type="cellIs" dxfId="138" priority="14" stopIfTrue="1" operator="equal">
      <formula>$AA$5</formula>
    </cfRule>
  </conditionalFormatting>
  <conditionalFormatting sqref="B111:B115">
    <cfRule type="cellIs" dxfId="137" priority="15" stopIfTrue="1" operator="equal">
      <formula>"eagle"</formula>
    </cfRule>
    <cfRule type="cellIs" dxfId="136" priority="16" stopIfTrue="1" operator="equal">
      <formula>"birdie"</formula>
    </cfRule>
  </conditionalFormatting>
  <conditionalFormatting sqref="C116:C118">
    <cfRule type="cellIs" dxfId="135" priority="9" stopIfTrue="1" operator="lessThan">
      <formula>$AA$5</formula>
    </cfRule>
    <cfRule type="cellIs" dxfId="134" priority="10" stopIfTrue="1" operator="equal">
      <formula>$AA$5</formula>
    </cfRule>
  </conditionalFormatting>
  <conditionalFormatting sqref="B116:B118">
    <cfRule type="cellIs" dxfId="133" priority="11" stopIfTrue="1" operator="equal">
      <formula>"eagle"</formula>
    </cfRule>
    <cfRule type="cellIs" dxfId="132" priority="12" stopIfTrue="1" operator="equal">
      <formula>"birdie"</formula>
    </cfRule>
  </conditionalFormatting>
  <conditionalFormatting sqref="C119">
    <cfRule type="cellIs" dxfId="131" priority="5" stopIfTrue="1" operator="lessThan">
      <formula>$AA$5</formula>
    </cfRule>
    <cfRule type="cellIs" dxfId="130" priority="6" stopIfTrue="1" operator="equal">
      <formula>$AA$5</formula>
    </cfRule>
  </conditionalFormatting>
  <conditionalFormatting sqref="B119">
    <cfRule type="cellIs" dxfId="129" priority="7" stopIfTrue="1" operator="equal">
      <formula>"eagle"</formula>
    </cfRule>
    <cfRule type="cellIs" dxfId="128" priority="8" stopIfTrue="1" operator="equal">
      <formula>"birdie"</formula>
    </cfRule>
  </conditionalFormatting>
  <conditionalFormatting sqref="C120">
    <cfRule type="cellIs" dxfId="127" priority="1" stopIfTrue="1" operator="lessThan">
      <formula>$AA$5</formula>
    </cfRule>
    <cfRule type="cellIs" dxfId="126" priority="2" stopIfTrue="1" operator="equal">
      <formula>$AA$5</formula>
    </cfRule>
  </conditionalFormatting>
  <conditionalFormatting sqref="B120">
    <cfRule type="cellIs" dxfId="125" priority="3" stopIfTrue="1" operator="equal">
      <formula>"eagle"</formula>
    </cfRule>
    <cfRule type="cellIs" dxfId="124" priority="4" stopIfTrue="1" operator="equal">
      <formula>"birdie"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5A81-91DF-4322-B99B-D2EEFDE35393}">
  <dimension ref="A1:AA121"/>
  <sheetViews>
    <sheetView topLeftCell="A28" workbookViewId="0">
      <selection activeCell="AF33" sqref="AF33"/>
    </sheetView>
  </sheetViews>
  <sheetFormatPr defaultRowHeight="17"/>
  <cols>
    <col min="1" max="1" width="5.453125" bestFit="1" customWidth="1"/>
    <col min="2" max="2" width="13.453125" customWidth="1"/>
    <col min="3" max="3" width="4.26953125" bestFit="1" customWidth="1"/>
    <col min="4" max="4" width="4.90625" bestFit="1" customWidth="1"/>
    <col min="5" max="5" width="4.7265625" bestFit="1" customWidth="1"/>
    <col min="6" max="9" width="2.90625" bestFit="1" customWidth="1"/>
    <col min="10" max="10" width="3.26953125" bestFit="1" customWidth="1"/>
    <col min="11" max="12" width="2.90625" bestFit="1" customWidth="1"/>
    <col min="13" max="13" width="3.26953125" bestFit="1" customWidth="1"/>
    <col min="14" max="14" width="2.90625" bestFit="1" customWidth="1"/>
    <col min="15" max="15" width="4" bestFit="1" customWidth="1"/>
    <col min="16" max="24" width="3.453125" bestFit="1" customWidth="1"/>
    <col min="25" max="25" width="4" bestFit="1" customWidth="1"/>
    <col min="26" max="26" width="4.26953125" bestFit="1" customWidth="1"/>
    <col min="27" max="27" width="3.54296875" bestFit="1" customWidth="1"/>
  </cols>
  <sheetData>
    <row r="1" spans="1:27" ht="20" thickBot="1">
      <c r="A1" s="1">
        <v>24</v>
      </c>
      <c r="B1" s="2" t="s">
        <v>0</v>
      </c>
      <c r="C1" s="3" t="s">
        <v>1</v>
      </c>
      <c r="D1" s="4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thickTop="1" thickBot="1">
      <c r="A2" s="156" t="s">
        <v>2</v>
      </c>
      <c r="B2" s="157"/>
      <c r="C2" s="157"/>
      <c r="D2" s="158"/>
      <c r="E2" s="6" t="s">
        <v>3</v>
      </c>
      <c r="F2" s="7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9">
        <v>9</v>
      </c>
      <c r="O2" s="10" t="s">
        <v>4</v>
      </c>
      <c r="P2" s="7">
        <v>10</v>
      </c>
      <c r="Q2" s="8">
        <v>11</v>
      </c>
      <c r="R2" s="8">
        <v>12</v>
      </c>
      <c r="S2" s="8">
        <v>13</v>
      </c>
      <c r="T2" s="8">
        <v>14</v>
      </c>
      <c r="U2" s="8">
        <v>15</v>
      </c>
      <c r="V2" s="8">
        <v>16</v>
      </c>
      <c r="W2" s="8">
        <v>17</v>
      </c>
      <c r="X2" s="9">
        <v>18</v>
      </c>
      <c r="Y2" s="11" t="s">
        <v>5</v>
      </c>
      <c r="Z2" s="12" t="s">
        <v>6</v>
      </c>
      <c r="AA2" s="13" t="s">
        <v>7</v>
      </c>
    </row>
    <row r="3" spans="1:27" ht="18" thickTop="1" thickBot="1">
      <c r="A3" s="14" t="s">
        <v>8</v>
      </c>
      <c r="B3" s="15" t="s">
        <v>9</v>
      </c>
      <c r="C3" s="16" t="s">
        <v>10</v>
      </c>
      <c r="D3" s="17" t="s">
        <v>11</v>
      </c>
      <c r="E3" s="18" t="s">
        <v>12</v>
      </c>
      <c r="F3" s="19">
        <v>4</v>
      </c>
      <c r="G3" s="20">
        <v>4</v>
      </c>
      <c r="H3" s="20">
        <v>3</v>
      </c>
      <c r="I3" s="20">
        <v>4</v>
      </c>
      <c r="J3" s="20">
        <v>5</v>
      </c>
      <c r="K3" s="20">
        <v>3</v>
      </c>
      <c r="L3" s="20">
        <v>4</v>
      </c>
      <c r="M3" s="20">
        <v>5</v>
      </c>
      <c r="N3" s="21">
        <v>4</v>
      </c>
      <c r="O3" s="22">
        <v>36</v>
      </c>
      <c r="P3" s="19">
        <v>5</v>
      </c>
      <c r="Q3" s="20">
        <v>3</v>
      </c>
      <c r="R3" s="20">
        <v>4</v>
      </c>
      <c r="S3" s="20">
        <v>4</v>
      </c>
      <c r="T3" s="20">
        <v>4</v>
      </c>
      <c r="U3" s="20">
        <v>3</v>
      </c>
      <c r="V3" s="20">
        <v>4</v>
      </c>
      <c r="W3" s="20">
        <v>4</v>
      </c>
      <c r="X3" s="21">
        <v>5</v>
      </c>
      <c r="Y3" s="22">
        <v>36</v>
      </c>
      <c r="Z3" s="23">
        <v>72</v>
      </c>
      <c r="AA3" s="24" t="s">
        <v>13</v>
      </c>
    </row>
    <row r="4" spans="1:27" ht="20" thickTop="1">
      <c r="A4" s="25">
        <v>1</v>
      </c>
      <c r="B4" s="26" t="s">
        <v>14</v>
      </c>
      <c r="C4" s="27">
        <v>70</v>
      </c>
      <c r="D4" s="28">
        <v>70</v>
      </c>
      <c r="E4" s="29">
        <v>-2</v>
      </c>
      <c r="F4" s="30">
        <v>3</v>
      </c>
      <c r="G4" s="31">
        <v>4</v>
      </c>
      <c r="H4" s="31">
        <v>3</v>
      </c>
      <c r="I4" s="31">
        <v>3</v>
      </c>
      <c r="J4" s="31">
        <v>5</v>
      </c>
      <c r="K4" s="31">
        <v>3</v>
      </c>
      <c r="L4" s="31">
        <v>5</v>
      </c>
      <c r="M4" s="31">
        <v>5</v>
      </c>
      <c r="N4" s="32">
        <v>5</v>
      </c>
      <c r="O4" s="33">
        <v>36</v>
      </c>
      <c r="P4" s="30">
        <v>5</v>
      </c>
      <c r="Q4" s="31">
        <v>2</v>
      </c>
      <c r="R4" s="31">
        <v>4</v>
      </c>
      <c r="S4" s="31">
        <v>3</v>
      </c>
      <c r="T4" s="31">
        <v>3</v>
      </c>
      <c r="U4" s="31">
        <v>2</v>
      </c>
      <c r="V4" s="31">
        <v>4</v>
      </c>
      <c r="W4" s="31">
        <v>3</v>
      </c>
      <c r="X4" s="32">
        <v>8</v>
      </c>
      <c r="Y4" s="33">
        <v>34</v>
      </c>
      <c r="Z4" s="34">
        <v>70</v>
      </c>
      <c r="AA4" s="35"/>
    </row>
    <row r="5" spans="1:27" ht="19.5">
      <c r="A5" s="25">
        <v>2</v>
      </c>
      <c r="B5" s="36" t="s">
        <v>15</v>
      </c>
      <c r="C5" s="27">
        <v>73</v>
      </c>
      <c r="D5" s="28">
        <v>73</v>
      </c>
      <c r="E5" s="29">
        <v>1</v>
      </c>
      <c r="F5" s="30">
        <v>4</v>
      </c>
      <c r="G5" s="31">
        <v>4</v>
      </c>
      <c r="H5" s="31">
        <v>4</v>
      </c>
      <c r="I5" s="31">
        <v>4</v>
      </c>
      <c r="J5" s="31">
        <v>5</v>
      </c>
      <c r="K5" s="31">
        <v>2</v>
      </c>
      <c r="L5" s="31">
        <v>5</v>
      </c>
      <c r="M5" s="31">
        <v>3</v>
      </c>
      <c r="N5" s="32">
        <v>5</v>
      </c>
      <c r="O5" s="33">
        <v>36</v>
      </c>
      <c r="P5" s="30">
        <v>4</v>
      </c>
      <c r="Q5" s="31">
        <v>3</v>
      </c>
      <c r="R5" s="31">
        <v>4</v>
      </c>
      <c r="S5" s="31">
        <v>4</v>
      </c>
      <c r="T5" s="31">
        <v>5</v>
      </c>
      <c r="U5" s="31">
        <v>3</v>
      </c>
      <c r="V5" s="31">
        <v>4</v>
      </c>
      <c r="W5" s="31">
        <v>4</v>
      </c>
      <c r="X5" s="32">
        <v>6</v>
      </c>
      <c r="Y5" s="33">
        <v>37</v>
      </c>
      <c r="Z5" s="34">
        <v>73</v>
      </c>
      <c r="AA5" s="35"/>
    </row>
    <row r="6" spans="1:27" ht="19.5">
      <c r="A6" s="25">
        <v>3</v>
      </c>
      <c r="B6" s="36" t="s">
        <v>16</v>
      </c>
      <c r="C6" s="27">
        <v>74</v>
      </c>
      <c r="D6" s="28">
        <v>74</v>
      </c>
      <c r="E6" s="29">
        <v>2</v>
      </c>
      <c r="F6" s="30">
        <v>4</v>
      </c>
      <c r="G6" s="31">
        <v>4</v>
      </c>
      <c r="H6" s="31">
        <v>3</v>
      </c>
      <c r="I6" s="31">
        <v>4</v>
      </c>
      <c r="J6" s="31">
        <v>8</v>
      </c>
      <c r="K6" s="31">
        <v>3</v>
      </c>
      <c r="L6" s="31">
        <v>5</v>
      </c>
      <c r="M6" s="31">
        <v>3</v>
      </c>
      <c r="N6" s="32">
        <v>3</v>
      </c>
      <c r="O6" s="33">
        <v>37</v>
      </c>
      <c r="P6" s="30">
        <v>5</v>
      </c>
      <c r="Q6" s="31">
        <v>3</v>
      </c>
      <c r="R6" s="31">
        <v>3</v>
      </c>
      <c r="S6" s="31">
        <v>5</v>
      </c>
      <c r="T6" s="31">
        <v>4</v>
      </c>
      <c r="U6" s="31">
        <v>3</v>
      </c>
      <c r="V6" s="31">
        <v>4</v>
      </c>
      <c r="W6" s="31">
        <v>5</v>
      </c>
      <c r="X6" s="32">
        <v>5</v>
      </c>
      <c r="Y6" s="33">
        <v>37</v>
      </c>
      <c r="Z6" s="34">
        <v>74</v>
      </c>
      <c r="AA6" s="35"/>
    </row>
    <row r="7" spans="1:27" ht="19.5">
      <c r="A7" s="25">
        <v>4</v>
      </c>
      <c r="B7" s="36" t="s">
        <v>17</v>
      </c>
      <c r="C7" s="27">
        <v>75</v>
      </c>
      <c r="D7" s="28">
        <v>75</v>
      </c>
      <c r="E7" s="29">
        <v>3</v>
      </c>
      <c r="F7" s="30">
        <v>5</v>
      </c>
      <c r="G7" s="31">
        <v>4</v>
      </c>
      <c r="H7" s="31">
        <v>3</v>
      </c>
      <c r="I7" s="31">
        <v>4</v>
      </c>
      <c r="J7" s="31">
        <v>5</v>
      </c>
      <c r="K7" s="31">
        <v>3</v>
      </c>
      <c r="L7" s="31">
        <v>5</v>
      </c>
      <c r="M7" s="31">
        <v>5</v>
      </c>
      <c r="N7" s="32">
        <v>5</v>
      </c>
      <c r="O7" s="33">
        <v>39</v>
      </c>
      <c r="P7" s="30">
        <v>5</v>
      </c>
      <c r="Q7" s="31">
        <v>3</v>
      </c>
      <c r="R7" s="31">
        <v>4</v>
      </c>
      <c r="S7" s="31">
        <v>4</v>
      </c>
      <c r="T7" s="31">
        <v>4</v>
      </c>
      <c r="U7" s="31">
        <v>3</v>
      </c>
      <c r="V7" s="31">
        <v>4</v>
      </c>
      <c r="W7" s="31">
        <v>4</v>
      </c>
      <c r="X7" s="32">
        <v>5</v>
      </c>
      <c r="Y7" s="33">
        <v>36</v>
      </c>
      <c r="Z7" s="34">
        <v>75</v>
      </c>
      <c r="AA7" s="35"/>
    </row>
    <row r="8" spans="1:27" ht="19.5">
      <c r="A8" s="25">
        <v>5</v>
      </c>
      <c r="B8" s="36" t="s">
        <v>18</v>
      </c>
      <c r="C8" s="27">
        <v>76</v>
      </c>
      <c r="D8" s="28">
        <v>76</v>
      </c>
      <c r="E8" s="29">
        <v>4</v>
      </c>
      <c r="F8" s="30">
        <v>4</v>
      </c>
      <c r="G8" s="31">
        <v>3</v>
      </c>
      <c r="H8" s="31">
        <v>3</v>
      </c>
      <c r="I8" s="31">
        <v>4</v>
      </c>
      <c r="J8" s="31">
        <v>6</v>
      </c>
      <c r="K8" s="31">
        <v>3</v>
      </c>
      <c r="L8" s="31">
        <v>4</v>
      </c>
      <c r="M8" s="31">
        <v>5</v>
      </c>
      <c r="N8" s="32">
        <v>4</v>
      </c>
      <c r="O8" s="33">
        <v>36</v>
      </c>
      <c r="P8" s="30">
        <v>5</v>
      </c>
      <c r="Q8" s="31">
        <v>3</v>
      </c>
      <c r="R8" s="31">
        <v>4</v>
      </c>
      <c r="S8" s="31">
        <v>5</v>
      </c>
      <c r="T8" s="31">
        <v>5</v>
      </c>
      <c r="U8" s="31">
        <v>3</v>
      </c>
      <c r="V8" s="31">
        <v>4</v>
      </c>
      <c r="W8" s="31">
        <v>4</v>
      </c>
      <c r="X8" s="32">
        <v>7</v>
      </c>
      <c r="Y8" s="33">
        <v>40</v>
      </c>
      <c r="Z8" s="34">
        <v>76</v>
      </c>
      <c r="AA8" s="35"/>
    </row>
    <row r="9" spans="1:27" ht="19.5">
      <c r="A9" s="25">
        <v>6</v>
      </c>
      <c r="B9" s="36" t="s">
        <v>19</v>
      </c>
      <c r="C9" s="27">
        <v>78</v>
      </c>
      <c r="D9" s="28">
        <v>78</v>
      </c>
      <c r="E9" s="29">
        <v>6</v>
      </c>
      <c r="F9" s="30">
        <v>6</v>
      </c>
      <c r="G9" s="31">
        <v>5</v>
      </c>
      <c r="H9" s="31">
        <v>3</v>
      </c>
      <c r="I9" s="31">
        <v>4</v>
      </c>
      <c r="J9" s="31">
        <v>5</v>
      </c>
      <c r="K9" s="31">
        <v>3</v>
      </c>
      <c r="L9" s="31">
        <v>4</v>
      </c>
      <c r="M9" s="31">
        <v>5</v>
      </c>
      <c r="N9" s="32">
        <v>4</v>
      </c>
      <c r="O9" s="33">
        <v>39</v>
      </c>
      <c r="P9" s="30">
        <v>6</v>
      </c>
      <c r="Q9" s="31">
        <v>3</v>
      </c>
      <c r="R9" s="31">
        <v>4</v>
      </c>
      <c r="S9" s="31">
        <v>5</v>
      </c>
      <c r="T9" s="31">
        <v>4</v>
      </c>
      <c r="U9" s="31">
        <v>3</v>
      </c>
      <c r="V9" s="31">
        <v>5</v>
      </c>
      <c r="W9" s="31">
        <v>4</v>
      </c>
      <c r="X9" s="32">
        <v>5</v>
      </c>
      <c r="Y9" s="33">
        <v>39</v>
      </c>
      <c r="Z9" s="34">
        <v>78</v>
      </c>
      <c r="AA9" s="35"/>
    </row>
    <row r="10" spans="1:27" ht="19.5">
      <c r="A10" s="25">
        <v>7</v>
      </c>
      <c r="B10" s="36" t="s">
        <v>20</v>
      </c>
      <c r="C10" s="27">
        <v>78</v>
      </c>
      <c r="D10" s="28">
        <v>78</v>
      </c>
      <c r="E10" s="29">
        <v>6</v>
      </c>
      <c r="F10" s="30">
        <v>8</v>
      </c>
      <c r="G10" s="31">
        <v>4</v>
      </c>
      <c r="H10" s="31">
        <v>3</v>
      </c>
      <c r="I10" s="31">
        <v>4</v>
      </c>
      <c r="J10" s="31">
        <v>7</v>
      </c>
      <c r="K10" s="31">
        <v>3</v>
      </c>
      <c r="L10" s="31">
        <v>4</v>
      </c>
      <c r="M10" s="31">
        <v>5</v>
      </c>
      <c r="N10" s="32">
        <v>4</v>
      </c>
      <c r="O10" s="33">
        <v>42</v>
      </c>
      <c r="P10" s="30">
        <v>5</v>
      </c>
      <c r="Q10" s="31">
        <v>3</v>
      </c>
      <c r="R10" s="31">
        <v>4</v>
      </c>
      <c r="S10" s="31">
        <v>4</v>
      </c>
      <c r="T10" s="31">
        <v>4</v>
      </c>
      <c r="U10" s="31">
        <v>2</v>
      </c>
      <c r="V10" s="31">
        <v>4</v>
      </c>
      <c r="W10" s="31">
        <v>5</v>
      </c>
      <c r="X10" s="32">
        <v>5</v>
      </c>
      <c r="Y10" s="33">
        <v>36</v>
      </c>
      <c r="Z10" s="34">
        <v>78</v>
      </c>
      <c r="AA10" s="35"/>
    </row>
    <row r="11" spans="1:27" ht="19.5">
      <c r="A11" s="25">
        <v>8</v>
      </c>
      <c r="B11" s="36" t="s">
        <v>21</v>
      </c>
      <c r="C11" s="27">
        <v>80</v>
      </c>
      <c r="D11" s="28">
        <v>80</v>
      </c>
      <c r="E11" s="29">
        <v>8</v>
      </c>
      <c r="F11" s="30">
        <v>6</v>
      </c>
      <c r="G11" s="31">
        <v>5</v>
      </c>
      <c r="H11" s="31">
        <v>3</v>
      </c>
      <c r="I11" s="31">
        <v>4</v>
      </c>
      <c r="J11" s="31">
        <v>5</v>
      </c>
      <c r="K11" s="31">
        <v>4</v>
      </c>
      <c r="L11" s="31">
        <v>5</v>
      </c>
      <c r="M11" s="31">
        <v>5</v>
      </c>
      <c r="N11" s="32">
        <v>5</v>
      </c>
      <c r="O11" s="33">
        <v>42</v>
      </c>
      <c r="P11" s="30">
        <v>4</v>
      </c>
      <c r="Q11" s="31">
        <v>4</v>
      </c>
      <c r="R11" s="31">
        <v>4</v>
      </c>
      <c r="S11" s="31">
        <v>5</v>
      </c>
      <c r="T11" s="31">
        <v>4</v>
      </c>
      <c r="U11" s="31">
        <v>3</v>
      </c>
      <c r="V11" s="31">
        <v>4</v>
      </c>
      <c r="W11" s="31">
        <v>4</v>
      </c>
      <c r="X11" s="32">
        <v>6</v>
      </c>
      <c r="Y11" s="33">
        <v>38</v>
      </c>
      <c r="Z11" s="34">
        <v>80</v>
      </c>
      <c r="AA11" s="35"/>
    </row>
    <row r="12" spans="1:27" ht="19.5">
      <c r="A12" s="25">
        <v>9</v>
      </c>
      <c r="B12" s="36" t="s">
        <v>22</v>
      </c>
      <c r="C12" s="27">
        <v>81</v>
      </c>
      <c r="D12" s="28">
        <v>81</v>
      </c>
      <c r="E12" s="29">
        <v>9</v>
      </c>
      <c r="F12" s="30">
        <v>4</v>
      </c>
      <c r="G12" s="31">
        <v>8</v>
      </c>
      <c r="H12" s="31">
        <v>2</v>
      </c>
      <c r="I12" s="31">
        <v>4</v>
      </c>
      <c r="J12" s="31">
        <v>5</v>
      </c>
      <c r="K12" s="31">
        <v>3</v>
      </c>
      <c r="L12" s="31">
        <v>5</v>
      </c>
      <c r="M12" s="31">
        <v>5</v>
      </c>
      <c r="N12" s="32">
        <v>5</v>
      </c>
      <c r="O12" s="33">
        <v>41</v>
      </c>
      <c r="P12" s="30">
        <v>5</v>
      </c>
      <c r="Q12" s="31">
        <v>5</v>
      </c>
      <c r="R12" s="31">
        <v>3</v>
      </c>
      <c r="S12" s="31">
        <v>5</v>
      </c>
      <c r="T12" s="31">
        <v>4</v>
      </c>
      <c r="U12" s="31">
        <v>4</v>
      </c>
      <c r="V12" s="31">
        <v>4</v>
      </c>
      <c r="W12" s="31">
        <v>5</v>
      </c>
      <c r="X12" s="32">
        <v>5</v>
      </c>
      <c r="Y12" s="33">
        <v>40</v>
      </c>
      <c r="Z12" s="34">
        <v>81</v>
      </c>
      <c r="AA12" s="35"/>
    </row>
    <row r="13" spans="1:27" ht="19.5">
      <c r="A13" s="25">
        <v>10</v>
      </c>
      <c r="B13" s="36" t="s">
        <v>23</v>
      </c>
      <c r="C13" s="27">
        <v>81</v>
      </c>
      <c r="D13" s="28">
        <v>81</v>
      </c>
      <c r="E13" s="29">
        <v>9</v>
      </c>
      <c r="F13" s="30">
        <v>4</v>
      </c>
      <c r="G13" s="31">
        <v>5</v>
      </c>
      <c r="H13" s="31">
        <v>4</v>
      </c>
      <c r="I13" s="31">
        <v>4</v>
      </c>
      <c r="J13" s="31">
        <v>5</v>
      </c>
      <c r="K13" s="31">
        <v>4</v>
      </c>
      <c r="L13" s="31">
        <v>5</v>
      </c>
      <c r="M13" s="31">
        <v>4</v>
      </c>
      <c r="N13" s="32">
        <v>5</v>
      </c>
      <c r="O13" s="33">
        <v>40</v>
      </c>
      <c r="P13" s="30">
        <v>7</v>
      </c>
      <c r="Q13" s="31">
        <v>3</v>
      </c>
      <c r="R13" s="31">
        <v>4</v>
      </c>
      <c r="S13" s="31">
        <v>5</v>
      </c>
      <c r="T13" s="31">
        <v>4</v>
      </c>
      <c r="U13" s="31">
        <v>3</v>
      </c>
      <c r="V13" s="31">
        <v>4</v>
      </c>
      <c r="W13" s="31">
        <v>5</v>
      </c>
      <c r="X13" s="32">
        <v>6</v>
      </c>
      <c r="Y13" s="33">
        <v>41</v>
      </c>
      <c r="Z13" s="34">
        <v>81</v>
      </c>
      <c r="AA13" s="35"/>
    </row>
    <row r="14" spans="1:27" ht="19.5">
      <c r="A14" s="25">
        <v>11</v>
      </c>
      <c r="B14" s="36" t="s">
        <v>24</v>
      </c>
      <c r="C14" s="27">
        <v>82</v>
      </c>
      <c r="D14" s="28">
        <v>82</v>
      </c>
      <c r="E14" s="29">
        <v>10</v>
      </c>
      <c r="F14" s="30">
        <v>4</v>
      </c>
      <c r="G14" s="31">
        <v>4</v>
      </c>
      <c r="H14" s="31">
        <v>4</v>
      </c>
      <c r="I14" s="31">
        <v>4</v>
      </c>
      <c r="J14" s="31">
        <v>7</v>
      </c>
      <c r="K14" s="31">
        <v>4</v>
      </c>
      <c r="L14" s="31">
        <v>4</v>
      </c>
      <c r="M14" s="31">
        <v>6</v>
      </c>
      <c r="N14" s="32">
        <v>5</v>
      </c>
      <c r="O14" s="33">
        <v>42</v>
      </c>
      <c r="P14" s="30">
        <v>5</v>
      </c>
      <c r="Q14" s="31">
        <v>3</v>
      </c>
      <c r="R14" s="31">
        <v>5</v>
      </c>
      <c r="S14" s="31">
        <v>6</v>
      </c>
      <c r="T14" s="31">
        <v>4</v>
      </c>
      <c r="U14" s="31">
        <v>4</v>
      </c>
      <c r="V14" s="31">
        <v>3</v>
      </c>
      <c r="W14" s="31">
        <v>4</v>
      </c>
      <c r="X14" s="32">
        <v>6</v>
      </c>
      <c r="Y14" s="33">
        <v>40</v>
      </c>
      <c r="Z14" s="34">
        <v>82</v>
      </c>
      <c r="AA14" s="35"/>
    </row>
    <row r="15" spans="1:27" ht="19.5">
      <c r="A15" s="25">
        <v>12</v>
      </c>
      <c r="B15" s="36" t="s">
        <v>25</v>
      </c>
      <c r="C15" s="27">
        <v>85</v>
      </c>
      <c r="D15" s="28">
        <v>85</v>
      </c>
      <c r="E15" s="29">
        <v>13</v>
      </c>
      <c r="F15" s="30">
        <v>4</v>
      </c>
      <c r="G15" s="31">
        <v>4</v>
      </c>
      <c r="H15" s="31">
        <v>3</v>
      </c>
      <c r="I15" s="31">
        <v>4</v>
      </c>
      <c r="J15" s="31">
        <v>6</v>
      </c>
      <c r="K15" s="31">
        <v>5</v>
      </c>
      <c r="L15" s="31">
        <v>6</v>
      </c>
      <c r="M15" s="31">
        <v>5</v>
      </c>
      <c r="N15" s="32">
        <v>5</v>
      </c>
      <c r="O15" s="33">
        <v>42</v>
      </c>
      <c r="P15" s="30">
        <v>7</v>
      </c>
      <c r="Q15" s="31">
        <v>4</v>
      </c>
      <c r="R15" s="31">
        <v>6</v>
      </c>
      <c r="S15" s="31">
        <v>5</v>
      </c>
      <c r="T15" s="31">
        <v>5</v>
      </c>
      <c r="U15" s="31">
        <v>3</v>
      </c>
      <c r="V15" s="31">
        <v>4</v>
      </c>
      <c r="W15" s="31">
        <v>4</v>
      </c>
      <c r="X15" s="32">
        <v>5</v>
      </c>
      <c r="Y15" s="33">
        <v>43</v>
      </c>
      <c r="Z15" s="34">
        <v>85</v>
      </c>
      <c r="AA15" s="35"/>
    </row>
    <row r="16" spans="1:27" ht="19.5">
      <c r="A16" s="25">
        <v>13</v>
      </c>
      <c r="B16" s="36" t="s">
        <v>26</v>
      </c>
      <c r="C16" s="27">
        <v>87</v>
      </c>
      <c r="D16" s="28">
        <v>87</v>
      </c>
      <c r="E16" s="29">
        <v>15</v>
      </c>
      <c r="F16" s="30">
        <v>4</v>
      </c>
      <c r="G16" s="31">
        <v>7</v>
      </c>
      <c r="H16" s="31">
        <v>3</v>
      </c>
      <c r="I16" s="31">
        <v>5</v>
      </c>
      <c r="J16" s="31">
        <v>6</v>
      </c>
      <c r="K16" s="31">
        <v>4</v>
      </c>
      <c r="L16" s="31">
        <v>4</v>
      </c>
      <c r="M16" s="31">
        <v>6</v>
      </c>
      <c r="N16" s="32">
        <v>5</v>
      </c>
      <c r="O16" s="33">
        <v>44</v>
      </c>
      <c r="P16" s="30">
        <v>7</v>
      </c>
      <c r="Q16" s="31">
        <v>4</v>
      </c>
      <c r="R16" s="31">
        <v>5</v>
      </c>
      <c r="S16" s="31">
        <v>5</v>
      </c>
      <c r="T16" s="31">
        <v>5</v>
      </c>
      <c r="U16" s="31">
        <v>3</v>
      </c>
      <c r="V16" s="31">
        <v>5</v>
      </c>
      <c r="W16" s="31">
        <v>4</v>
      </c>
      <c r="X16" s="32">
        <v>5</v>
      </c>
      <c r="Y16" s="33">
        <v>43</v>
      </c>
      <c r="Z16" s="34">
        <v>87</v>
      </c>
      <c r="AA16" s="35"/>
    </row>
    <row r="17" spans="1:27" ht="19.5">
      <c r="A17" s="25">
        <v>14</v>
      </c>
      <c r="B17" s="36" t="s">
        <v>27</v>
      </c>
      <c r="C17" s="27">
        <v>87</v>
      </c>
      <c r="D17" s="28">
        <v>87</v>
      </c>
      <c r="E17" s="29">
        <v>15</v>
      </c>
      <c r="F17" s="30">
        <v>5</v>
      </c>
      <c r="G17" s="31">
        <v>5</v>
      </c>
      <c r="H17" s="31">
        <v>5</v>
      </c>
      <c r="I17" s="31">
        <v>5</v>
      </c>
      <c r="J17" s="31">
        <v>6</v>
      </c>
      <c r="K17" s="31">
        <v>5</v>
      </c>
      <c r="L17" s="31">
        <v>5</v>
      </c>
      <c r="M17" s="31">
        <v>6</v>
      </c>
      <c r="N17" s="32">
        <v>4</v>
      </c>
      <c r="O17" s="33">
        <v>46</v>
      </c>
      <c r="P17" s="30">
        <v>6</v>
      </c>
      <c r="Q17" s="31">
        <v>3</v>
      </c>
      <c r="R17" s="31">
        <v>5</v>
      </c>
      <c r="S17" s="31">
        <v>4</v>
      </c>
      <c r="T17" s="31">
        <v>5</v>
      </c>
      <c r="U17" s="31">
        <v>4</v>
      </c>
      <c r="V17" s="31">
        <v>5</v>
      </c>
      <c r="W17" s="31">
        <v>4</v>
      </c>
      <c r="X17" s="32">
        <v>5</v>
      </c>
      <c r="Y17" s="33">
        <v>41</v>
      </c>
      <c r="Z17" s="34">
        <v>87</v>
      </c>
      <c r="AA17" s="35"/>
    </row>
    <row r="18" spans="1:27" ht="19.5">
      <c r="A18" s="25">
        <v>15</v>
      </c>
      <c r="B18" s="36" t="s">
        <v>28</v>
      </c>
      <c r="C18" s="27">
        <v>89</v>
      </c>
      <c r="D18" s="28">
        <v>89</v>
      </c>
      <c r="E18" s="29">
        <v>17</v>
      </c>
      <c r="F18" s="30">
        <v>5</v>
      </c>
      <c r="G18" s="31">
        <v>7</v>
      </c>
      <c r="H18" s="31">
        <v>4</v>
      </c>
      <c r="I18" s="31">
        <v>4</v>
      </c>
      <c r="J18" s="31">
        <v>6</v>
      </c>
      <c r="K18" s="31">
        <v>5</v>
      </c>
      <c r="L18" s="31">
        <v>4</v>
      </c>
      <c r="M18" s="31">
        <v>5</v>
      </c>
      <c r="N18" s="32">
        <v>5</v>
      </c>
      <c r="O18" s="33">
        <v>45</v>
      </c>
      <c r="P18" s="30">
        <v>6</v>
      </c>
      <c r="Q18" s="31">
        <v>3</v>
      </c>
      <c r="R18" s="31">
        <v>4</v>
      </c>
      <c r="S18" s="31">
        <v>5</v>
      </c>
      <c r="T18" s="31">
        <v>8</v>
      </c>
      <c r="U18" s="31">
        <v>3</v>
      </c>
      <c r="V18" s="31">
        <v>4</v>
      </c>
      <c r="W18" s="31">
        <v>5</v>
      </c>
      <c r="X18" s="32">
        <v>6</v>
      </c>
      <c r="Y18" s="33">
        <v>44</v>
      </c>
      <c r="Z18" s="34">
        <v>89</v>
      </c>
      <c r="AA18" s="35"/>
    </row>
    <row r="19" spans="1:27" ht="19.5">
      <c r="A19" s="25">
        <v>16</v>
      </c>
      <c r="B19" s="36" t="s">
        <v>29</v>
      </c>
      <c r="C19" s="27">
        <v>91</v>
      </c>
      <c r="D19" s="28">
        <v>91</v>
      </c>
      <c r="E19" s="29">
        <v>19</v>
      </c>
      <c r="F19" s="30">
        <v>7</v>
      </c>
      <c r="G19" s="31">
        <v>4</v>
      </c>
      <c r="H19" s="31">
        <v>4</v>
      </c>
      <c r="I19" s="31">
        <v>5</v>
      </c>
      <c r="J19" s="31">
        <v>7</v>
      </c>
      <c r="K19" s="31">
        <v>4</v>
      </c>
      <c r="L19" s="31">
        <v>5</v>
      </c>
      <c r="M19" s="31">
        <v>6</v>
      </c>
      <c r="N19" s="32">
        <v>4</v>
      </c>
      <c r="O19" s="33">
        <v>46</v>
      </c>
      <c r="P19" s="30">
        <v>5</v>
      </c>
      <c r="Q19" s="31">
        <v>4</v>
      </c>
      <c r="R19" s="31">
        <v>4</v>
      </c>
      <c r="S19" s="31">
        <v>5</v>
      </c>
      <c r="T19" s="31">
        <v>5</v>
      </c>
      <c r="U19" s="31">
        <v>4</v>
      </c>
      <c r="V19" s="31">
        <v>4</v>
      </c>
      <c r="W19" s="31">
        <v>7</v>
      </c>
      <c r="X19" s="32">
        <v>7</v>
      </c>
      <c r="Y19" s="33">
        <v>45</v>
      </c>
      <c r="Z19" s="34">
        <v>91</v>
      </c>
      <c r="AA19" s="35"/>
    </row>
    <row r="20" spans="1:27" ht="19.5">
      <c r="A20" s="25">
        <v>17</v>
      </c>
      <c r="B20" s="36" t="s">
        <v>30</v>
      </c>
      <c r="C20" s="27">
        <v>94</v>
      </c>
      <c r="D20" s="28">
        <v>94</v>
      </c>
      <c r="E20" s="29">
        <v>22</v>
      </c>
      <c r="F20" s="30">
        <v>4</v>
      </c>
      <c r="G20" s="31">
        <v>4</v>
      </c>
      <c r="H20" s="31">
        <v>6</v>
      </c>
      <c r="I20" s="31">
        <v>4</v>
      </c>
      <c r="J20" s="31">
        <v>5</v>
      </c>
      <c r="K20" s="31">
        <v>4</v>
      </c>
      <c r="L20" s="31">
        <v>5</v>
      </c>
      <c r="M20" s="31">
        <v>6</v>
      </c>
      <c r="N20" s="32">
        <v>6</v>
      </c>
      <c r="O20" s="33">
        <v>44</v>
      </c>
      <c r="P20" s="30">
        <v>5</v>
      </c>
      <c r="Q20" s="31">
        <v>4</v>
      </c>
      <c r="R20" s="31">
        <v>7</v>
      </c>
      <c r="S20" s="31">
        <v>6</v>
      </c>
      <c r="T20" s="31">
        <v>4</v>
      </c>
      <c r="U20" s="31">
        <v>3</v>
      </c>
      <c r="V20" s="31">
        <v>6</v>
      </c>
      <c r="W20" s="31">
        <v>5</v>
      </c>
      <c r="X20" s="32">
        <v>10</v>
      </c>
      <c r="Y20" s="33">
        <v>50</v>
      </c>
      <c r="Z20" s="34">
        <v>94</v>
      </c>
      <c r="AA20" s="35"/>
    </row>
    <row r="21" spans="1:27" ht="19.5">
      <c r="A21" s="25">
        <v>18</v>
      </c>
      <c r="B21" s="36" t="s">
        <v>31</v>
      </c>
      <c r="C21" s="27">
        <v>96</v>
      </c>
      <c r="D21" s="28">
        <v>96</v>
      </c>
      <c r="E21" s="29">
        <v>24</v>
      </c>
      <c r="F21" s="30">
        <v>5</v>
      </c>
      <c r="G21" s="31">
        <v>5</v>
      </c>
      <c r="H21" s="31">
        <v>4</v>
      </c>
      <c r="I21" s="31">
        <v>5</v>
      </c>
      <c r="J21" s="31">
        <v>7</v>
      </c>
      <c r="K21" s="31">
        <v>5</v>
      </c>
      <c r="L21" s="31">
        <v>5</v>
      </c>
      <c r="M21" s="31">
        <v>7</v>
      </c>
      <c r="N21" s="32">
        <v>5</v>
      </c>
      <c r="O21" s="33">
        <v>48</v>
      </c>
      <c r="P21" s="30">
        <v>5</v>
      </c>
      <c r="Q21" s="31">
        <v>3</v>
      </c>
      <c r="R21" s="31">
        <v>8</v>
      </c>
      <c r="S21" s="31">
        <v>6</v>
      </c>
      <c r="T21" s="31">
        <v>5</v>
      </c>
      <c r="U21" s="31">
        <v>4</v>
      </c>
      <c r="V21" s="31">
        <v>6</v>
      </c>
      <c r="W21" s="31">
        <v>5</v>
      </c>
      <c r="X21" s="32">
        <v>6</v>
      </c>
      <c r="Y21" s="33">
        <v>48</v>
      </c>
      <c r="Z21" s="34">
        <v>96</v>
      </c>
      <c r="AA21" s="35"/>
    </row>
    <row r="22" spans="1:27" ht="19.5">
      <c r="A22" s="25">
        <v>19</v>
      </c>
      <c r="B22" s="36" t="s">
        <v>32</v>
      </c>
      <c r="C22" s="27">
        <v>98</v>
      </c>
      <c r="D22" s="28">
        <v>98</v>
      </c>
      <c r="E22" s="29">
        <v>26</v>
      </c>
      <c r="F22" s="30">
        <v>5</v>
      </c>
      <c r="G22" s="31">
        <v>5</v>
      </c>
      <c r="H22" s="31">
        <v>5</v>
      </c>
      <c r="I22" s="31">
        <v>5</v>
      </c>
      <c r="J22" s="31">
        <v>10</v>
      </c>
      <c r="K22" s="31">
        <v>4</v>
      </c>
      <c r="L22" s="31">
        <v>4</v>
      </c>
      <c r="M22" s="31">
        <v>5</v>
      </c>
      <c r="N22" s="32">
        <v>7</v>
      </c>
      <c r="O22" s="33">
        <v>50</v>
      </c>
      <c r="P22" s="30">
        <v>7</v>
      </c>
      <c r="Q22" s="31">
        <v>4</v>
      </c>
      <c r="R22" s="31">
        <v>6</v>
      </c>
      <c r="S22" s="31">
        <v>5</v>
      </c>
      <c r="T22" s="31">
        <v>5</v>
      </c>
      <c r="U22" s="31">
        <v>4</v>
      </c>
      <c r="V22" s="31">
        <v>4</v>
      </c>
      <c r="W22" s="31">
        <v>7</v>
      </c>
      <c r="X22" s="32">
        <v>6</v>
      </c>
      <c r="Y22" s="33">
        <v>48</v>
      </c>
      <c r="Z22" s="34">
        <v>98</v>
      </c>
      <c r="AA22" s="35"/>
    </row>
    <row r="23" spans="1:27" ht="19.5">
      <c r="A23" s="25">
        <v>20</v>
      </c>
      <c r="B23" s="36" t="s">
        <v>33</v>
      </c>
      <c r="C23" s="27">
        <v>103</v>
      </c>
      <c r="D23" s="28">
        <v>103</v>
      </c>
      <c r="E23" s="29">
        <v>31</v>
      </c>
      <c r="F23" s="30">
        <v>5</v>
      </c>
      <c r="G23" s="31">
        <v>6</v>
      </c>
      <c r="H23" s="31">
        <v>3</v>
      </c>
      <c r="I23" s="31">
        <v>6</v>
      </c>
      <c r="J23" s="31">
        <v>6</v>
      </c>
      <c r="K23" s="31">
        <v>5</v>
      </c>
      <c r="L23" s="31">
        <v>4</v>
      </c>
      <c r="M23" s="31">
        <v>6</v>
      </c>
      <c r="N23" s="32">
        <v>5</v>
      </c>
      <c r="O23" s="33">
        <v>46</v>
      </c>
      <c r="P23" s="30">
        <v>7</v>
      </c>
      <c r="Q23" s="31">
        <v>4</v>
      </c>
      <c r="R23" s="31">
        <v>6</v>
      </c>
      <c r="S23" s="31">
        <v>5</v>
      </c>
      <c r="T23" s="31">
        <v>5</v>
      </c>
      <c r="U23" s="31">
        <v>6</v>
      </c>
      <c r="V23" s="31">
        <v>6</v>
      </c>
      <c r="W23" s="31">
        <v>8</v>
      </c>
      <c r="X23" s="32">
        <v>10</v>
      </c>
      <c r="Y23" s="33">
        <v>57</v>
      </c>
      <c r="Z23" s="34">
        <v>103</v>
      </c>
      <c r="AA23" s="35"/>
    </row>
    <row r="24" spans="1:27" ht="19.5">
      <c r="A24" s="25">
        <v>21</v>
      </c>
      <c r="B24" s="36" t="s">
        <v>34</v>
      </c>
      <c r="C24" s="27">
        <v>105</v>
      </c>
      <c r="D24" s="28">
        <v>105</v>
      </c>
      <c r="E24" s="29">
        <v>33</v>
      </c>
      <c r="F24" s="30">
        <v>5</v>
      </c>
      <c r="G24" s="31">
        <v>6</v>
      </c>
      <c r="H24" s="31">
        <v>3</v>
      </c>
      <c r="I24" s="31">
        <v>5</v>
      </c>
      <c r="J24" s="31">
        <v>9</v>
      </c>
      <c r="K24" s="31">
        <v>5</v>
      </c>
      <c r="L24" s="31">
        <v>6</v>
      </c>
      <c r="M24" s="31">
        <v>7</v>
      </c>
      <c r="N24" s="32">
        <v>6</v>
      </c>
      <c r="O24" s="33">
        <v>52</v>
      </c>
      <c r="P24" s="30">
        <v>6</v>
      </c>
      <c r="Q24" s="31">
        <v>5</v>
      </c>
      <c r="R24" s="31">
        <v>6</v>
      </c>
      <c r="S24" s="31">
        <v>7</v>
      </c>
      <c r="T24" s="31">
        <v>8</v>
      </c>
      <c r="U24" s="31">
        <v>4</v>
      </c>
      <c r="V24" s="31">
        <v>5</v>
      </c>
      <c r="W24" s="31">
        <v>4</v>
      </c>
      <c r="X24" s="32">
        <v>8</v>
      </c>
      <c r="Y24" s="33">
        <v>53</v>
      </c>
      <c r="Z24" s="34">
        <v>105</v>
      </c>
      <c r="AA24" s="35"/>
    </row>
    <row r="25" spans="1:27" ht="19.5">
      <c r="A25" s="25">
        <v>22</v>
      </c>
      <c r="B25" s="36" t="s">
        <v>35</v>
      </c>
      <c r="C25" s="27">
        <v>106</v>
      </c>
      <c r="D25" s="28">
        <v>106</v>
      </c>
      <c r="E25" s="29">
        <v>34</v>
      </c>
      <c r="F25" s="30">
        <v>6</v>
      </c>
      <c r="G25" s="31">
        <v>8</v>
      </c>
      <c r="H25" s="31">
        <v>5</v>
      </c>
      <c r="I25" s="31">
        <v>5</v>
      </c>
      <c r="J25" s="31">
        <v>7</v>
      </c>
      <c r="K25" s="31">
        <v>4</v>
      </c>
      <c r="L25" s="31">
        <v>4</v>
      </c>
      <c r="M25" s="31">
        <v>7</v>
      </c>
      <c r="N25" s="32">
        <v>8</v>
      </c>
      <c r="O25" s="33">
        <v>54</v>
      </c>
      <c r="P25" s="30">
        <v>9</v>
      </c>
      <c r="Q25" s="31">
        <v>3</v>
      </c>
      <c r="R25" s="31">
        <v>5</v>
      </c>
      <c r="S25" s="31">
        <v>5</v>
      </c>
      <c r="T25" s="31">
        <v>6</v>
      </c>
      <c r="U25" s="31">
        <v>6</v>
      </c>
      <c r="V25" s="31">
        <v>4</v>
      </c>
      <c r="W25" s="31">
        <v>8</v>
      </c>
      <c r="X25" s="32">
        <v>6</v>
      </c>
      <c r="Y25" s="33">
        <v>52</v>
      </c>
      <c r="Z25" s="34">
        <v>106</v>
      </c>
      <c r="AA25" s="35"/>
    </row>
    <row r="26" spans="1:27" ht="19.5">
      <c r="A26" s="25">
        <v>23</v>
      </c>
      <c r="B26" s="36" t="s">
        <v>36</v>
      </c>
      <c r="C26" s="27">
        <v>112</v>
      </c>
      <c r="D26" s="28">
        <v>112</v>
      </c>
      <c r="E26" s="29">
        <v>40</v>
      </c>
      <c r="F26" s="30">
        <v>6</v>
      </c>
      <c r="G26" s="31">
        <v>7</v>
      </c>
      <c r="H26" s="31">
        <v>4</v>
      </c>
      <c r="I26" s="31">
        <v>5</v>
      </c>
      <c r="J26" s="31">
        <v>10</v>
      </c>
      <c r="K26" s="31">
        <v>5</v>
      </c>
      <c r="L26" s="31">
        <v>5</v>
      </c>
      <c r="M26" s="31">
        <v>10</v>
      </c>
      <c r="N26" s="32">
        <v>5</v>
      </c>
      <c r="O26" s="33">
        <v>57</v>
      </c>
      <c r="P26" s="30">
        <v>9</v>
      </c>
      <c r="Q26" s="31">
        <v>4</v>
      </c>
      <c r="R26" s="31">
        <v>8</v>
      </c>
      <c r="S26" s="31">
        <v>8</v>
      </c>
      <c r="T26" s="31">
        <v>5</v>
      </c>
      <c r="U26" s="31">
        <v>3</v>
      </c>
      <c r="V26" s="31">
        <v>5</v>
      </c>
      <c r="W26" s="31">
        <v>5</v>
      </c>
      <c r="X26" s="32">
        <v>8</v>
      </c>
      <c r="Y26" s="33">
        <v>55</v>
      </c>
      <c r="Z26" s="34">
        <v>112</v>
      </c>
      <c r="AA26" s="35"/>
    </row>
    <row r="27" spans="1:27" ht="20" thickBot="1">
      <c r="A27" s="37" t="s">
        <v>37</v>
      </c>
      <c r="B27" s="38" t="s">
        <v>38</v>
      </c>
      <c r="C27" s="39">
        <v>0</v>
      </c>
      <c r="D27" s="40">
        <v>0</v>
      </c>
      <c r="E27" s="41">
        <v>-72</v>
      </c>
      <c r="F27" s="42"/>
      <c r="G27" s="43"/>
      <c r="H27" s="43"/>
      <c r="I27" s="43"/>
      <c r="J27" s="43"/>
      <c r="K27" s="43"/>
      <c r="L27" s="43"/>
      <c r="M27" s="43"/>
      <c r="N27" s="44"/>
      <c r="O27" s="45">
        <v>0</v>
      </c>
      <c r="P27" s="42"/>
      <c r="Q27" s="43"/>
      <c r="R27" s="43"/>
      <c r="S27" s="43"/>
      <c r="T27" s="43"/>
      <c r="U27" s="43"/>
      <c r="V27" s="43"/>
      <c r="W27" s="43"/>
      <c r="X27" s="44"/>
      <c r="Y27" s="45">
        <v>0</v>
      </c>
      <c r="Z27" s="46">
        <v>0</v>
      </c>
      <c r="AA27" s="47"/>
    </row>
    <row r="28" spans="1:27" s="107" customFormat="1" ht="28" thickTop="1">
      <c r="A28" s="159" t="s">
        <v>129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</row>
    <row r="29" spans="1:27" s="107" customFormat="1" ht="25">
      <c r="A29" s="160" t="s">
        <v>110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</row>
    <row r="30" spans="1:27" s="107" customFormat="1" ht="25.5" thickBot="1">
      <c r="A30" s="163"/>
      <c r="B30" s="163"/>
      <c r="C30" s="110"/>
      <c r="D30" s="108"/>
      <c r="E30" s="108"/>
      <c r="F30" s="109"/>
      <c r="G30" s="109"/>
      <c r="H30" s="161"/>
      <c r="I30" s="161"/>
      <c r="J30" s="161"/>
      <c r="V30" s="162" t="s">
        <v>109</v>
      </c>
      <c r="W30" s="162"/>
      <c r="X30" s="162"/>
      <c r="Y30" s="162"/>
      <c r="Z30" s="162"/>
      <c r="AA30" s="162"/>
    </row>
    <row r="31" spans="1:27" ht="18" thickTop="1" thickBot="1">
      <c r="A31" s="156" t="s">
        <v>2</v>
      </c>
      <c r="B31" s="157"/>
      <c r="C31" s="157"/>
      <c r="D31" s="158"/>
      <c r="E31" s="6" t="s">
        <v>3</v>
      </c>
      <c r="F31" s="7">
        <v>1</v>
      </c>
      <c r="G31" s="8">
        <v>2</v>
      </c>
      <c r="H31" s="8">
        <v>3</v>
      </c>
      <c r="I31" s="8">
        <v>4</v>
      </c>
      <c r="J31" s="8">
        <v>5</v>
      </c>
      <c r="K31" s="8">
        <v>6</v>
      </c>
      <c r="L31" s="8">
        <v>7</v>
      </c>
      <c r="M31" s="8">
        <v>8</v>
      </c>
      <c r="N31" s="9">
        <v>9</v>
      </c>
      <c r="O31" s="10" t="s">
        <v>4</v>
      </c>
      <c r="P31" s="7">
        <v>10</v>
      </c>
      <c r="Q31" s="8">
        <v>11</v>
      </c>
      <c r="R31" s="8">
        <v>12</v>
      </c>
      <c r="S31" s="8">
        <v>13</v>
      </c>
      <c r="T31" s="8">
        <v>14</v>
      </c>
      <c r="U31" s="8">
        <v>15</v>
      </c>
      <c r="V31" s="8">
        <v>16</v>
      </c>
      <c r="W31" s="8">
        <v>17</v>
      </c>
      <c r="X31" s="9">
        <v>18</v>
      </c>
      <c r="Y31" s="11" t="s">
        <v>5</v>
      </c>
      <c r="Z31" s="12" t="s">
        <v>6</v>
      </c>
      <c r="AA31" s="13" t="s">
        <v>7</v>
      </c>
    </row>
    <row r="32" spans="1:27" ht="18" thickTop="1" thickBot="1">
      <c r="A32" s="14" t="s">
        <v>8</v>
      </c>
      <c r="B32" s="15" t="s">
        <v>9</v>
      </c>
      <c r="C32" s="16" t="s">
        <v>10</v>
      </c>
      <c r="D32" s="17" t="s">
        <v>11</v>
      </c>
      <c r="E32" s="18" t="s">
        <v>12</v>
      </c>
      <c r="F32" s="19">
        <v>4</v>
      </c>
      <c r="G32" s="20">
        <v>4</v>
      </c>
      <c r="H32" s="20">
        <v>3</v>
      </c>
      <c r="I32" s="20">
        <v>4</v>
      </c>
      <c r="J32" s="20">
        <v>5</v>
      </c>
      <c r="K32" s="20">
        <v>3</v>
      </c>
      <c r="L32" s="20">
        <v>4</v>
      </c>
      <c r="M32" s="20">
        <v>5</v>
      </c>
      <c r="N32" s="21">
        <v>4</v>
      </c>
      <c r="O32" s="22">
        <v>36</v>
      </c>
      <c r="P32" s="19">
        <v>5</v>
      </c>
      <c r="Q32" s="20">
        <v>3</v>
      </c>
      <c r="R32" s="20">
        <v>4</v>
      </c>
      <c r="S32" s="20">
        <v>4</v>
      </c>
      <c r="T32" s="20">
        <v>4</v>
      </c>
      <c r="U32" s="20">
        <v>3</v>
      </c>
      <c r="V32" s="20">
        <v>4</v>
      </c>
      <c r="W32" s="20">
        <v>4</v>
      </c>
      <c r="X32" s="21">
        <v>5</v>
      </c>
      <c r="Y32" s="22">
        <v>36</v>
      </c>
      <c r="Z32" s="23">
        <v>72</v>
      </c>
      <c r="AA32" s="24" t="s">
        <v>13</v>
      </c>
    </row>
    <row r="33" spans="1:27" ht="20" thickTop="1">
      <c r="A33" s="54">
        <v>1</v>
      </c>
      <c r="B33" s="55" t="s">
        <v>39</v>
      </c>
      <c r="C33" s="56">
        <v>80</v>
      </c>
      <c r="D33" s="57">
        <v>80</v>
      </c>
      <c r="E33" s="58">
        <v>8</v>
      </c>
      <c r="F33" s="59">
        <v>4</v>
      </c>
      <c r="G33" s="56">
        <v>6</v>
      </c>
      <c r="H33" s="56">
        <v>3</v>
      </c>
      <c r="I33" s="56">
        <v>4</v>
      </c>
      <c r="J33" s="56">
        <v>7</v>
      </c>
      <c r="K33" s="56">
        <v>3</v>
      </c>
      <c r="L33" s="56">
        <v>5</v>
      </c>
      <c r="M33" s="56">
        <v>5</v>
      </c>
      <c r="N33" s="60">
        <v>3</v>
      </c>
      <c r="O33" s="61">
        <v>40</v>
      </c>
      <c r="P33" s="59">
        <v>6</v>
      </c>
      <c r="Q33" s="56">
        <v>4</v>
      </c>
      <c r="R33" s="56">
        <v>6</v>
      </c>
      <c r="S33" s="56">
        <v>4</v>
      </c>
      <c r="T33" s="56">
        <v>4</v>
      </c>
      <c r="U33" s="56">
        <v>3</v>
      </c>
      <c r="V33" s="56">
        <v>3</v>
      </c>
      <c r="W33" s="56">
        <v>5</v>
      </c>
      <c r="X33" s="60">
        <v>5</v>
      </c>
      <c r="Y33" s="61">
        <v>40</v>
      </c>
      <c r="Z33" s="62">
        <v>80</v>
      </c>
      <c r="AA33" s="63"/>
    </row>
    <row r="34" spans="1:27" ht="19.5">
      <c r="A34" s="25">
        <v>2</v>
      </c>
      <c r="B34" s="55" t="s">
        <v>40</v>
      </c>
      <c r="C34" s="31">
        <v>82</v>
      </c>
      <c r="D34" s="28">
        <v>82</v>
      </c>
      <c r="E34" s="29">
        <v>10</v>
      </c>
      <c r="F34" s="30">
        <v>4</v>
      </c>
      <c r="G34" s="31">
        <v>4</v>
      </c>
      <c r="H34" s="31">
        <v>5</v>
      </c>
      <c r="I34" s="31">
        <v>5</v>
      </c>
      <c r="J34" s="31">
        <v>5</v>
      </c>
      <c r="K34" s="31">
        <v>4</v>
      </c>
      <c r="L34" s="31">
        <v>5</v>
      </c>
      <c r="M34" s="31">
        <v>7</v>
      </c>
      <c r="N34" s="32">
        <v>4</v>
      </c>
      <c r="O34" s="33">
        <v>43</v>
      </c>
      <c r="P34" s="30">
        <v>7</v>
      </c>
      <c r="Q34" s="31">
        <v>3</v>
      </c>
      <c r="R34" s="31">
        <v>5</v>
      </c>
      <c r="S34" s="31">
        <v>4</v>
      </c>
      <c r="T34" s="31">
        <v>5</v>
      </c>
      <c r="U34" s="31">
        <v>3</v>
      </c>
      <c r="V34" s="31">
        <v>3</v>
      </c>
      <c r="W34" s="31">
        <v>5</v>
      </c>
      <c r="X34" s="32">
        <v>4</v>
      </c>
      <c r="Y34" s="33">
        <v>39</v>
      </c>
      <c r="Z34" s="34">
        <v>82</v>
      </c>
      <c r="AA34" s="35"/>
    </row>
    <row r="35" spans="1:27" ht="19.5">
      <c r="A35" s="25">
        <v>3</v>
      </c>
      <c r="B35" s="55" t="s">
        <v>41</v>
      </c>
      <c r="C35" s="31">
        <v>84</v>
      </c>
      <c r="D35" s="28">
        <v>84</v>
      </c>
      <c r="E35" s="29">
        <v>12</v>
      </c>
      <c r="F35" s="30">
        <v>5</v>
      </c>
      <c r="G35" s="31">
        <v>4</v>
      </c>
      <c r="H35" s="31">
        <v>4</v>
      </c>
      <c r="I35" s="31">
        <v>5</v>
      </c>
      <c r="J35" s="31">
        <v>6</v>
      </c>
      <c r="K35" s="31">
        <v>3</v>
      </c>
      <c r="L35" s="31">
        <v>4</v>
      </c>
      <c r="M35" s="31">
        <v>6</v>
      </c>
      <c r="N35" s="32">
        <v>5</v>
      </c>
      <c r="O35" s="33">
        <v>42</v>
      </c>
      <c r="P35" s="30">
        <v>7</v>
      </c>
      <c r="Q35" s="31">
        <v>4</v>
      </c>
      <c r="R35" s="31">
        <v>5</v>
      </c>
      <c r="S35" s="31">
        <v>5</v>
      </c>
      <c r="T35" s="31">
        <v>4</v>
      </c>
      <c r="U35" s="31">
        <v>4</v>
      </c>
      <c r="V35" s="31">
        <v>4</v>
      </c>
      <c r="W35" s="31">
        <v>4</v>
      </c>
      <c r="X35" s="32">
        <v>5</v>
      </c>
      <c r="Y35" s="33">
        <v>42</v>
      </c>
      <c r="Z35" s="34">
        <v>84</v>
      </c>
      <c r="AA35" s="35"/>
    </row>
    <row r="36" spans="1:27" ht="19.5">
      <c r="A36" s="25">
        <v>4</v>
      </c>
      <c r="B36" s="55" t="s">
        <v>42</v>
      </c>
      <c r="C36" s="31">
        <v>84</v>
      </c>
      <c r="D36" s="28">
        <v>84</v>
      </c>
      <c r="E36" s="29">
        <v>12</v>
      </c>
      <c r="F36" s="30">
        <v>4</v>
      </c>
      <c r="G36" s="31">
        <v>5</v>
      </c>
      <c r="H36" s="31">
        <v>4</v>
      </c>
      <c r="I36" s="31">
        <v>4</v>
      </c>
      <c r="J36" s="31">
        <v>7</v>
      </c>
      <c r="K36" s="31">
        <v>3</v>
      </c>
      <c r="L36" s="31">
        <v>4</v>
      </c>
      <c r="M36" s="31">
        <v>7</v>
      </c>
      <c r="N36" s="32">
        <v>4</v>
      </c>
      <c r="O36" s="33">
        <v>42</v>
      </c>
      <c r="P36" s="30">
        <v>6</v>
      </c>
      <c r="Q36" s="31">
        <v>4</v>
      </c>
      <c r="R36" s="31">
        <v>6</v>
      </c>
      <c r="S36" s="31">
        <v>3</v>
      </c>
      <c r="T36" s="31">
        <v>4</v>
      </c>
      <c r="U36" s="31">
        <v>4</v>
      </c>
      <c r="V36" s="31">
        <v>5</v>
      </c>
      <c r="W36" s="31">
        <v>5</v>
      </c>
      <c r="X36" s="32">
        <v>5</v>
      </c>
      <c r="Y36" s="33">
        <v>42</v>
      </c>
      <c r="Z36" s="34">
        <v>84</v>
      </c>
      <c r="AA36" s="35"/>
    </row>
    <row r="37" spans="1:27" ht="19.5">
      <c r="A37" s="25">
        <v>5</v>
      </c>
      <c r="B37" s="55" t="s">
        <v>43</v>
      </c>
      <c r="C37" s="31">
        <v>90</v>
      </c>
      <c r="D37" s="28">
        <v>90</v>
      </c>
      <c r="E37" s="29">
        <v>18</v>
      </c>
      <c r="F37" s="30">
        <v>7</v>
      </c>
      <c r="G37" s="31">
        <v>6</v>
      </c>
      <c r="H37" s="31">
        <v>4</v>
      </c>
      <c r="I37" s="31">
        <v>5</v>
      </c>
      <c r="J37" s="31">
        <v>5</v>
      </c>
      <c r="K37" s="31">
        <v>3</v>
      </c>
      <c r="L37" s="31">
        <v>6</v>
      </c>
      <c r="M37" s="31">
        <v>6</v>
      </c>
      <c r="N37" s="32">
        <v>5</v>
      </c>
      <c r="O37" s="33">
        <v>47</v>
      </c>
      <c r="P37" s="30">
        <v>5</v>
      </c>
      <c r="Q37" s="31">
        <v>4</v>
      </c>
      <c r="R37" s="31">
        <v>6</v>
      </c>
      <c r="S37" s="31">
        <v>6</v>
      </c>
      <c r="T37" s="31">
        <v>5</v>
      </c>
      <c r="U37" s="31">
        <v>4</v>
      </c>
      <c r="V37" s="31">
        <v>3</v>
      </c>
      <c r="W37" s="31">
        <v>4</v>
      </c>
      <c r="X37" s="32">
        <v>6</v>
      </c>
      <c r="Y37" s="33">
        <v>43</v>
      </c>
      <c r="Z37" s="34">
        <v>90</v>
      </c>
      <c r="AA37" s="35"/>
    </row>
    <row r="38" spans="1:27" ht="19.5">
      <c r="A38" s="25">
        <v>6</v>
      </c>
      <c r="B38" s="55" t="s">
        <v>44</v>
      </c>
      <c r="C38" s="31">
        <v>95</v>
      </c>
      <c r="D38" s="28">
        <v>95</v>
      </c>
      <c r="E38" s="29">
        <v>23</v>
      </c>
      <c r="F38" s="30">
        <v>7</v>
      </c>
      <c r="G38" s="31">
        <v>4</v>
      </c>
      <c r="H38" s="31">
        <v>3</v>
      </c>
      <c r="I38" s="31">
        <v>6</v>
      </c>
      <c r="J38" s="31">
        <v>6</v>
      </c>
      <c r="K38" s="31">
        <v>4</v>
      </c>
      <c r="L38" s="31">
        <v>4</v>
      </c>
      <c r="M38" s="31">
        <v>5</v>
      </c>
      <c r="N38" s="32">
        <v>5</v>
      </c>
      <c r="O38" s="33">
        <v>44</v>
      </c>
      <c r="P38" s="30">
        <v>6</v>
      </c>
      <c r="Q38" s="31">
        <v>3</v>
      </c>
      <c r="R38" s="31">
        <v>7</v>
      </c>
      <c r="S38" s="31">
        <v>5</v>
      </c>
      <c r="T38" s="31">
        <v>6</v>
      </c>
      <c r="U38" s="31">
        <v>4</v>
      </c>
      <c r="V38" s="31">
        <v>5</v>
      </c>
      <c r="W38" s="31">
        <v>8</v>
      </c>
      <c r="X38" s="32">
        <v>7</v>
      </c>
      <c r="Y38" s="33">
        <v>51</v>
      </c>
      <c r="Z38" s="34">
        <v>95</v>
      </c>
      <c r="AA38" s="35"/>
    </row>
    <row r="39" spans="1:27" ht="19.5">
      <c r="A39" s="25">
        <v>7</v>
      </c>
      <c r="B39" s="55" t="s">
        <v>45</v>
      </c>
      <c r="C39" s="31">
        <v>96</v>
      </c>
      <c r="D39" s="28">
        <v>96</v>
      </c>
      <c r="E39" s="29">
        <v>24</v>
      </c>
      <c r="F39" s="30">
        <v>6</v>
      </c>
      <c r="G39" s="31">
        <v>4</v>
      </c>
      <c r="H39" s="31">
        <v>4</v>
      </c>
      <c r="I39" s="31">
        <v>4</v>
      </c>
      <c r="J39" s="31">
        <v>9</v>
      </c>
      <c r="K39" s="31">
        <v>4</v>
      </c>
      <c r="L39" s="31">
        <v>5</v>
      </c>
      <c r="M39" s="31">
        <v>6</v>
      </c>
      <c r="N39" s="32">
        <v>5</v>
      </c>
      <c r="O39" s="33">
        <v>47</v>
      </c>
      <c r="P39" s="30">
        <v>7</v>
      </c>
      <c r="Q39" s="31">
        <v>6</v>
      </c>
      <c r="R39" s="31">
        <v>6</v>
      </c>
      <c r="S39" s="31">
        <v>5</v>
      </c>
      <c r="T39" s="31">
        <v>4</v>
      </c>
      <c r="U39" s="31">
        <v>4</v>
      </c>
      <c r="V39" s="31">
        <v>4</v>
      </c>
      <c r="W39" s="31">
        <v>6</v>
      </c>
      <c r="X39" s="32">
        <v>7</v>
      </c>
      <c r="Y39" s="33">
        <v>49</v>
      </c>
      <c r="Z39" s="34">
        <v>96</v>
      </c>
      <c r="AA39" s="35"/>
    </row>
    <row r="40" spans="1:27" ht="19.5">
      <c r="A40" s="25">
        <v>8</v>
      </c>
      <c r="B40" s="55" t="s">
        <v>46</v>
      </c>
      <c r="C40" s="31">
        <v>102</v>
      </c>
      <c r="D40" s="28">
        <v>102</v>
      </c>
      <c r="E40" s="29">
        <v>30</v>
      </c>
      <c r="F40" s="30">
        <v>5</v>
      </c>
      <c r="G40" s="31">
        <v>6</v>
      </c>
      <c r="H40" s="31">
        <v>4</v>
      </c>
      <c r="I40" s="31">
        <v>6</v>
      </c>
      <c r="J40" s="31">
        <v>8</v>
      </c>
      <c r="K40" s="31">
        <v>3</v>
      </c>
      <c r="L40" s="31">
        <v>5</v>
      </c>
      <c r="M40" s="31">
        <v>7</v>
      </c>
      <c r="N40" s="32">
        <v>5</v>
      </c>
      <c r="O40" s="33">
        <v>49</v>
      </c>
      <c r="P40" s="30">
        <v>10</v>
      </c>
      <c r="Q40" s="31">
        <v>4</v>
      </c>
      <c r="R40" s="31">
        <v>7</v>
      </c>
      <c r="S40" s="31">
        <v>5</v>
      </c>
      <c r="T40" s="31">
        <v>5</v>
      </c>
      <c r="U40" s="31">
        <v>5</v>
      </c>
      <c r="V40" s="31">
        <v>5</v>
      </c>
      <c r="W40" s="31">
        <v>6</v>
      </c>
      <c r="X40" s="32">
        <v>6</v>
      </c>
      <c r="Y40" s="33">
        <v>53</v>
      </c>
      <c r="Z40" s="34">
        <v>102</v>
      </c>
      <c r="AA40" s="35"/>
    </row>
    <row r="41" spans="1:27" ht="20" thickBot="1">
      <c r="A41" s="64">
        <v>9</v>
      </c>
      <c r="B41" s="65" t="s">
        <v>47</v>
      </c>
      <c r="C41" s="66">
        <v>109</v>
      </c>
      <c r="D41" s="67">
        <v>109</v>
      </c>
      <c r="E41" s="68">
        <v>37</v>
      </c>
      <c r="F41" s="69">
        <v>4</v>
      </c>
      <c r="G41" s="66">
        <v>7</v>
      </c>
      <c r="H41" s="66">
        <v>5</v>
      </c>
      <c r="I41" s="66">
        <v>6</v>
      </c>
      <c r="J41" s="66">
        <v>7</v>
      </c>
      <c r="K41" s="66">
        <v>4</v>
      </c>
      <c r="L41" s="66">
        <v>5</v>
      </c>
      <c r="M41" s="66">
        <v>7</v>
      </c>
      <c r="N41" s="70">
        <v>6</v>
      </c>
      <c r="O41" s="71">
        <v>51</v>
      </c>
      <c r="P41" s="69">
        <v>10</v>
      </c>
      <c r="Q41" s="66">
        <v>6</v>
      </c>
      <c r="R41" s="66">
        <v>6</v>
      </c>
      <c r="S41" s="66">
        <v>5</v>
      </c>
      <c r="T41" s="66">
        <v>7</v>
      </c>
      <c r="U41" s="66">
        <v>5</v>
      </c>
      <c r="V41" s="66">
        <v>6</v>
      </c>
      <c r="W41" s="66">
        <v>6</v>
      </c>
      <c r="X41" s="70">
        <v>7</v>
      </c>
      <c r="Y41" s="71">
        <v>58</v>
      </c>
      <c r="Z41" s="72">
        <v>109</v>
      </c>
      <c r="AA41" s="73"/>
    </row>
    <row r="42" spans="1:27" ht="25.5" thickTop="1">
      <c r="A42" s="48"/>
      <c r="B42" s="74"/>
      <c r="C42" s="49"/>
      <c r="D42" s="50"/>
      <c r="E42" s="51"/>
      <c r="F42" s="48"/>
      <c r="G42" s="48"/>
      <c r="H42" s="48"/>
      <c r="I42" s="48"/>
      <c r="J42" s="48"/>
      <c r="K42" s="48"/>
      <c r="L42" s="48"/>
      <c r="M42" s="48"/>
      <c r="N42" s="48"/>
      <c r="O42" s="52"/>
      <c r="P42" s="48"/>
      <c r="Q42" s="48"/>
      <c r="R42" s="48"/>
      <c r="S42" s="48"/>
      <c r="T42" s="48"/>
      <c r="U42" s="48"/>
      <c r="V42" s="48"/>
      <c r="W42" s="48"/>
      <c r="X42" s="48"/>
      <c r="Y42" s="52"/>
      <c r="Z42" s="48"/>
      <c r="AA42" s="53"/>
    </row>
    <row r="43" spans="1:27" ht="20" thickBot="1">
      <c r="A43" s="48">
        <v>12</v>
      </c>
      <c r="B43" s="2" t="s">
        <v>48</v>
      </c>
      <c r="C43" s="3" t="s">
        <v>1</v>
      </c>
      <c r="D43" s="50"/>
      <c r="E43" s="51"/>
      <c r="F43" s="48"/>
      <c r="G43" s="48"/>
      <c r="H43" s="48"/>
      <c r="I43" s="48"/>
      <c r="J43" s="48"/>
      <c r="K43" s="48"/>
      <c r="L43" s="48"/>
      <c r="M43" s="48"/>
      <c r="N43" s="48"/>
      <c r="O43" s="52"/>
      <c r="P43" s="48"/>
      <c r="Q43" s="48"/>
      <c r="R43" s="48"/>
      <c r="S43" s="48"/>
      <c r="T43" s="1"/>
      <c r="U43" s="1"/>
      <c r="V43" s="1"/>
      <c r="W43" s="75"/>
      <c r="X43" s="48"/>
      <c r="Y43" s="52"/>
      <c r="Z43" s="48"/>
      <c r="AA43" s="53"/>
    </row>
    <row r="44" spans="1:27" ht="18" thickTop="1" thickBot="1">
      <c r="A44" s="156" t="s">
        <v>2</v>
      </c>
      <c r="B44" s="157"/>
      <c r="C44" s="157"/>
      <c r="D44" s="158"/>
      <c r="E44" s="6" t="s">
        <v>3</v>
      </c>
      <c r="F44" s="7">
        <v>1</v>
      </c>
      <c r="G44" s="8">
        <v>2</v>
      </c>
      <c r="H44" s="8">
        <v>3</v>
      </c>
      <c r="I44" s="8">
        <v>4</v>
      </c>
      <c r="J44" s="8">
        <v>5</v>
      </c>
      <c r="K44" s="8">
        <v>6</v>
      </c>
      <c r="L44" s="8">
        <v>7</v>
      </c>
      <c r="M44" s="8">
        <v>8</v>
      </c>
      <c r="N44" s="9">
        <v>9</v>
      </c>
      <c r="O44" s="10" t="s">
        <v>4</v>
      </c>
      <c r="P44" s="7">
        <v>10</v>
      </c>
      <c r="Q44" s="8">
        <v>11</v>
      </c>
      <c r="R44" s="8">
        <v>12</v>
      </c>
      <c r="S44" s="8">
        <v>13</v>
      </c>
      <c r="T44" s="8">
        <v>14</v>
      </c>
      <c r="U44" s="8">
        <v>15</v>
      </c>
      <c r="V44" s="8">
        <v>16</v>
      </c>
      <c r="W44" s="8">
        <v>17</v>
      </c>
      <c r="X44" s="9">
        <v>18</v>
      </c>
      <c r="Y44" s="11" t="s">
        <v>5</v>
      </c>
      <c r="Z44" s="12" t="s">
        <v>6</v>
      </c>
      <c r="AA44" s="13" t="s">
        <v>7</v>
      </c>
    </row>
    <row r="45" spans="1:27" ht="18" thickTop="1" thickBot="1">
      <c r="A45" s="14" t="s">
        <v>8</v>
      </c>
      <c r="B45" s="15" t="s">
        <v>9</v>
      </c>
      <c r="C45" s="16" t="s">
        <v>10</v>
      </c>
      <c r="D45" s="17" t="s">
        <v>11</v>
      </c>
      <c r="E45" s="18" t="s">
        <v>12</v>
      </c>
      <c r="F45" s="19">
        <v>4</v>
      </c>
      <c r="G45" s="20">
        <v>4</v>
      </c>
      <c r="H45" s="20">
        <v>3</v>
      </c>
      <c r="I45" s="20">
        <v>4</v>
      </c>
      <c r="J45" s="20">
        <v>5</v>
      </c>
      <c r="K45" s="20">
        <v>3</v>
      </c>
      <c r="L45" s="20">
        <v>4</v>
      </c>
      <c r="M45" s="20">
        <v>5</v>
      </c>
      <c r="N45" s="21">
        <v>4</v>
      </c>
      <c r="O45" s="22">
        <v>36</v>
      </c>
      <c r="P45" s="19">
        <v>5</v>
      </c>
      <c r="Q45" s="20">
        <v>3</v>
      </c>
      <c r="R45" s="20">
        <v>4</v>
      </c>
      <c r="S45" s="20">
        <v>4</v>
      </c>
      <c r="T45" s="20">
        <v>4</v>
      </c>
      <c r="U45" s="20">
        <v>3</v>
      </c>
      <c r="V45" s="20">
        <v>4</v>
      </c>
      <c r="W45" s="20">
        <v>4</v>
      </c>
      <c r="X45" s="21">
        <v>5</v>
      </c>
      <c r="Y45" s="22">
        <v>36</v>
      </c>
      <c r="Z45" s="23">
        <v>72</v>
      </c>
      <c r="AA45" s="24" t="s">
        <v>13</v>
      </c>
    </row>
    <row r="46" spans="1:27" ht="20" thickTop="1">
      <c r="A46" s="54">
        <v>1</v>
      </c>
      <c r="B46" s="76" t="s">
        <v>49</v>
      </c>
      <c r="C46" s="77">
        <v>77</v>
      </c>
      <c r="D46" s="57">
        <v>77</v>
      </c>
      <c r="E46" s="58">
        <v>5</v>
      </c>
      <c r="F46" s="59">
        <v>4</v>
      </c>
      <c r="G46" s="56">
        <v>4</v>
      </c>
      <c r="H46" s="56">
        <v>3</v>
      </c>
      <c r="I46" s="56">
        <v>3</v>
      </c>
      <c r="J46" s="56">
        <v>5</v>
      </c>
      <c r="K46" s="56">
        <v>3</v>
      </c>
      <c r="L46" s="56">
        <v>5</v>
      </c>
      <c r="M46" s="56">
        <v>8</v>
      </c>
      <c r="N46" s="60">
        <v>3</v>
      </c>
      <c r="O46" s="61">
        <v>38</v>
      </c>
      <c r="P46" s="59">
        <v>6</v>
      </c>
      <c r="Q46" s="56">
        <v>4</v>
      </c>
      <c r="R46" s="56">
        <v>4</v>
      </c>
      <c r="S46" s="56">
        <v>4</v>
      </c>
      <c r="T46" s="56">
        <v>4</v>
      </c>
      <c r="U46" s="56">
        <v>3</v>
      </c>
      <c r="V46" s="56">
        <v>4</v>
      </c>
      <c r="W46" s="56">
        <v>4</v>
      </c>
      <c r="X46" s="60">
        <v>6</v>
      </c>
      <c r="Y46" s="61">
        <v>39</v>
      </c>
      <c r="Z46" s="62">
        <v>77</v>
      </c>
      <c r="AA46" s="78"/>
    </row>
    <row r="47" spans="1:27" ht="19.5">
      <c r="A47" s="25">
        <v>2</v>
      </c>
      <c r="B47" s="76" t="s">
        <v>50</v>
      </c>
      <c r="C47" s="27">
        <v>78</v>
      </c>
      <c r="D47" s="28">
        <v>78</v>
      </c>
      <c r="E47" s="29">
        <v>6</v>
      </c>
      <c r="F47" s="30">
        <v>4</v>
      </c>
      <c r="G47" s="31">
        <v>4</v>
      </c>
      <c r="H47" s="31">
        <v>3</v>
      </c>
      <c r="I47" s="31">
        <v>4</v>
      </c>
      <c r="J47" s="31">
        <v>5</v>
      </c>
      <c r="K47" s="31">
        <v>3</v>
      </c>
      <c r="L47" s="31">
        <v>4</v>
      </c>
      <c r="M47" s="31">
        <v>7</v>
      </c>
      <c r="N47" s="32">
        <v>6</v>
      </c>
      <c r="O47" s="33">
        <v>40</v>
      </c>
      <c r="P47" s="30">
        <v>5</v>
      </c>
      <c r="Q47" s="31">
        <v>3</v>
      </c>
      <c r="R47" s="31">
        <v>4</v>
      </c>
      <c r="S47" s="31">
        <v>6</v>
      </c>
      <c r="T47" s="31">
        <v>5</v>
      </c>
      <c r="U47" s="31">
        <v>3</v>
      </c>
      <c r="V47" s="31">
        <v>3</v>
      </c>
      <c r="W47" s="31">
        <v>4</v>
      </c>
      <c r="X47" s="32">
        <v>5</v>
      </c>
      <c r="Y47" s="33">
        <v>38</v>
      </c>
      <c r="Z47" s="34">
        <v>78</v>
      </c>
      <c r="AA47" s="35"/>
    </row>
    <row r="48" spans="1:27" ht="19.5">
      <c r="A48" s="25">
        <v>3</v>
      </c>
      <c r="B48" s="76" t="s">
        <v>51</v>
      </c>
      <c r="C48" s="27">
        <v>78</v>
      </c>
      <c r="D48" s="28">
        <v>78</v>
      </c>
      <c r="E48" s="29">
        <v>6</v>
      </c>
      <c r="F48" s="30">
        <v>4</v>
      </c>
      <c r="G48" s="31">
        <v>4</v>
      </c>
      <c r="H48" s="31">
        <v>4</v>
      </c>
      <c r="I48" s="31">
        <v>5</v>
      </c>
      <c r="J48" s="31">
        <v>4</v>
      </c>
      <c r="K48" s="31">
        <v>4</v>
      </c>
      <c r="L48" s="31">
        <v>4</v>
      </c>
      <c r="M48" s="31">
        <v>6</v>
      </c>
      <c r="N48" s="32">
        <v>4</v>
      </c>
      <c r="O48" s="33">
        <v>39</v>
      </c>
      <c r="P48" s="30">
        <v>4</v>
      </c>
      <c r="Q48" s="31">
        <v>3</v>
      </c>
      <c r="R48" s="31">
        <v>4</v>
      </c>
      <c r="S48" s="31">
        <v>5</v>
      </c>
      <c r="T48" s="31">
        <v>4</v>
      </c>
      <c r="U48" s="31">
        <v>4</v>
      </c>
      <c r="V48" s="31">
        <v>4</v>
      </c>
      <c r="W48" s="31">
        <v>6</v>
      </c>
      <c r="X48" s="32">
        <v>5</v>
      </c>
      <c r="Y48" s="33">
        <v>39</v>
      </c>
      <c r="Z48" s="34">
        <v>78</v>
      </c>
      <c r="AA48" s="35"/>
    </row>
    <row r="49" spans="1:27" ht="19.5">
      <c r="A49" s="25">
        <v>4</v>
      </c>
      <c r="B49" s="76" t="s">
        <v>52</v>
      </c>
      <c r="C49" s="27">
        <v>78</v>
      </c>
      <c r="D49" s="28">
        <v>78</v>
      </c>
      <c r="E49" s="29">
        <v>6</v>
      </c>
      <c r="F49" s="30">
        <v>4</v>
      </c>
      <c r="G49" s="31">
        <v>4</v>
      </c>
      <c r="H49" s="31">
        <v>3</v>
      </c>
      <c r="I49" s="31">
        <v>5</v>
      </c>
      <c r="J49" s="31">
        <v>6</v>
      </c>
      <c r="K49" s="31">
        <v>4</v>
      </c>
      <c r="L49" s="31">
        <v>4</v>
      </c>
      <c r="M49" s="31">
        <v>3</v>
      </c>
      <c r="N49" s="32">
        <v>7</v>
      </c>
      <c r="O49" s="33">
        <v>40</v>
      </c>
      <c r="P49" s="30">
        <v>5</v>
      </c>
      <c r="Q49" s="31">
        <v>3</v>
      </c>
      <c r="R49" s="31">
        <v>3</v>
      </c>
      <c r="S49" s="31">
        <v>4</v>
      </c>
      <c r="T49" s="31">
        <v>5</v>
      </c>
      <c r="U49" s="31">
        <v>3</v>
      </c>
      <c r="V49" s="31">
        <v>4</v>
      </c>
      <c r="W49" s="31">
        <v>4</v>
      </c>
      <c r="X49" s="32">
        <v>7</v>
      </c>
      <c r="Y49" s="33">
        <v>38</v>
      </c>
      <c r="Z49" s="34">
        <v>78</v>
      </c>
      <c r="AA49" s="35"/>
    </row>
    <row r="50" spans="1:27" ht="19.5">
      <c r="A50" s="25">
        <v>5</v>
      </c>
      <c r="B50" s="76" t="s">
        <v>53</v>
      </c>
      <c r="C50" s="77">
        <v>80</v>
      </c>
      <c r="D50" s="57">
        <v>80</v>
      </c>
      <c r="E50" s="58">
        <v>8</v>
      </c>
      <c r="F50" s="59">
        <v>4</v>
      </c>
      <c r="G50" s="56">
        <v>5</v>
      </c>
      <c r="H50" s="56">
        <v>3</v>
      </c>
      <c r="I50" s="56">
        <v>5</v>
      </c>
      <c r="J50" s="56">
        <v>6</v>
      </c>
      <c r="K50" s="56">
        <v>3</v>
      </c>
      <c r="L50" s="56">
        <v>4</v>
      </c>
      <c r="M50" s="56">
        <v>4</v>
      </c>
      <c r="N50" s="60">
        <v>3</v>
      </c>
      <c r="O50" s="61">
        <v>37</v>
      </c>
      <c r="P50" s="59">
        <v>6</v>
      </c>
      <c r="Q50" s="56">
        <v>5</v>
      </c>
      <c r="R50" s="56">
        <v>5</v>
      </c>
      <c r="S50" s="56">
        <v>4</v>
      </c>
      <c r="T50" s="56">
        <v>5</v>
      </c>
      <c r="U50" s="56">
        <v>2</v>
      </c>
      <c r="V50" s="56">
        <v>5</v>
      </c>
      <c r="W50" s="56">
        <v>4</v>
      </c>
      <c r="X50" s="60">
        <v>7</v>
      </c>
      <c r="Y50" s="61">
        <v>43</v>
      </c>
      <c r="Z50" s="62">
        <v>80</v>
      </c>
      <c r="AA50" s="78"/>
    </row>
    <row r="51" spans="1:27" ht="19.5">
      <c r="A51" s="25">
        <v>6</v>
      </c>
      <c r="B51" s="76" t="s">
        <v>54</v>
      </c>
      <c r="C51" s="27">
        <v>81</v>
      </c>
      <c r="D51" s="28">
        <v>81</v>
      </c>
      <c r="E51" s="29">
        <v>9</v>
      </c>
      <c r="F51" s="30">
        <v>5</v>
      </c>
      <c r="G51" s="31">
        <v>4</v>
      </c>
      <c r="H51" s="31">
        <v>4</v>
      </c>
      <c r="I51" s="31">
        <v>5</v>
      </c>
      <c r="J51" s="31">
        <v>6</v>
      </c>
      <c r="K51" s="31">
        <v>4</v>
      </c>
      <c r="L51" s="31">
        <v>4</v>
      </c>
      <c r="M51" s="31">
        <v>5</v>
      </c>
      <c r="N51" s="32">
        <v>4</v>
      </c>
      <c r="O51" s="33">
        <v>41</v>
      </c>
      <c r="P51" s="30">
        <v>5</v>
      </c>
      <c r="Q51" s="31">
        <v>5</v>
      </c>
      <c r="R51" s="31">
        <v>4</v>
      </c>
      <c r="S51" s="31">
        <v>4</v>
      </c>
      <c r="T51" s="31">
        <v>5</v>
      </c>
      <c r="U51" s="31">
        <v>3</v>
      </c>
      <c r="V51" s="31">
        <v>4</v>
      </c>
      <c r="W51" s="31">
        <v>5</v>
      </c>
      <c r="X51" s="32">
        <v>5</v>
      </c>
      <c r="Y51" s="33">
        <v>40</v>
      </c>
      <c r="Z51" s="34">
        <v>81</v>
      </c>
      <c r="AA51" s="35"/>
    </row>
    <row r="52" spans="1:27" ht="19.5">
      <c r="A52" s="25">
        <v>7</v>
      </c>
      <c r="B52" s="76" t="s">
        <v>55</v>
      </c>
      <c r="C52" s="27">
        <v>83</v>
      </c>
      <c r="D52" s="28">
        <v>83</v>
      </c>
      <c r="E52" s="29">
        <v>11</v>
      </c>
      <c r="F52" s="30">
        <v>5</v>
      </c>
      <c r="G52" s="31">
        <v>4</v>
      </c>
      <c r="H52" s="31">
        <v>3</v>
      </c>
      <c r="I52" s="31">
        <v>4</v>
      </c>
      <c r="J52" s="31">
        <v>4</v>
      </c>
      <c r="K52" s="31">
        <v>3</v>
      </c>
      <c r="L52" s="31">
        <v>5</v>
      </c>
      <c r="M52" s="31">
        <v>6</v>
      </c>
      <c r="N52" s="32">
        <v>4</v>
      </c>
      <c r="O52" s="33">
        <v>38</v>
      </c>
      <c r="P52" s="30">
        <v>5</v>
      </c>
      <c r="Q52" s="31">
        <v>4</v>
      </c>
      <c r="R52" s="31">
        <v>5</v>
      </c>
      <c r="S52" s="31">
        <v>6</v>
      </c>
      <c r="T52" s="31">
        <v>4</v>
      </c>
      <c r="U52" s="31">
        <v>3</v>
      </c>
      <c r="V52" s="31">
        <v>4</v>
      </c>
      <c r="W52" s="31">
        <v>8</v>
      </c>
      <c r="X52" s="32">
        <v>6</v>
      </c>
      <c r="Y52" s="33">
        <v>45</v>
      </c>
      <c r="Z52" s="34">
        <v>83</v>
      </c>
      <c r="AA52" s="35"/>
    </row>
    <row r="53" spans="1:27" ht="19.5">
      <c r="A53" s="25">
        <v>8</v>
      </c>
      <c r="B53" s="76" t="s">
        <v>56</v>
      </c>
      <c r="C53" s="77">
        <v>84</v>
      </c>
      <c r="D53" s="57">
        <v>84</v>
      </c>
      <c r="E53" s="58">
        <v>12</v>
      </c>
      <c r="F53" s="59">
        <v>3</v>
      </c>
      <c r="G53" s="56">
        <v>4</v>
      </c>
      <c r="H53" s="56">
        <v>3</v>
      </c>
      <c r="I53" s="56">
        <v>7</v>
      </c>
      <c r="J53" s="56">
        <v>5</v>
      </c>
      <c r="K53" s="56">
        <v>4</v>
      </c>
      <c r="L53" s="56">
        <v>6</v>
      </c>
      <c r="M53" s="56">
        <v>4</v>
      </c>
      <c r="N53" s="60">
        <v>4</v>
      </c>
      <c r="O53" s="61">
        <v>40</v>
      </c>
      <c r="P53" s="59">
        <v>5</v>
      </c>
      <c r="Q53" s="56">
        <v>6</v>
      </c>
      <c r="R53" s="56">
        <v>6</v>
      </c>
      <c r="S53" s="56">
        <v>5</v>
      </c>
      <c r="T53" s="56">
        <v>4</v>
      </c>
      <c r="U53" s="56">
        <v>3</v>
      </c>
      <c r="V53" s="56">
        <v>5</v>
      </c>
      <c r="W53" s="56">
        <v>5</v>
      </c>
      <c r="X53" s="60">
        <v>5</v>
      </c>
      <c r="Y53" s="61">
        <v>44</v>
      </c>
      <c r="Z53" s="62">
        <v>84</v>
      </c>
      <c r="AA53" s="78"/>
    </row>
    <row r="54" spans="1:27" ht="19.5">
      <c r="A54" s="25">
        <v>9</v>
      </c>
      <c r="B54" s="76" t="s">
        <v>57</v>
      </c>
      <c r="C54" s="27">
        <v>89</v>
      </c>
      <c r="D54" s="28">
        <v>89</v>
      </c>
      <c r="E54" s="29">
        <v>17</v>
      </c>
      <c r="F54" s="30">
        <v>5</v>
      </c>
      <c r="G54" s="31">
        <v>5</v>
      </c>
      <c r="H54" s="31">
        <v>4</v>
      </c>
      <c r="I54" s="31">
        <v>4</v>
      </c>
      <c r="J54" s="31">
        <v>6</v>
      </c>
      <c r="K54" s="31">
        <v>3</v>
      </c>
      <c r="L54" s="31">
        <v>7</v>
      </c>
      <c r="M54" s="31">
        <v>7</v>
      </c>
      <c r="N54" s="32">
        <v>5</v>
      </c>
      <c r="O54" s="33">
        <v>46</v>
      </c>
      <c r="P54" s="30">
        <v>6</v>
      </c>
      <c r="Q54" s="31">
        <v>3</v>
      </c>
      <c r="R54" s="31">
        <v>6</v>
      </c>
      <c r="S54" s="31">
        <v>5</v>
      </c>
      <c r="T54" s="31">
        <v>5</v>
      </c>
      <c r="U54" s="31">
        <v>3</v>
      </c>
      <c r="V54" s="31">
        <v>4</v>
      </c>
      <c r="W54" s="31">
        <v>5</v>
      </c>
      <c r="X54" s="32">
        <v>6</v>
      </c>
      <c r="Y54" s="61">
        <v>43</v>
      </c>
      <c r="Z54" s="34">
        <v>89</v>
      </c>
      <c r="AA54" s="35"/>
    </row>
    <row r="55" spans="1:27" ht="19.5">
      <c r="A55" s="25">
        <v>10</v>
      </c>
      <c r="B55" s="76" t="s">
        <v>58</v>
      </c>
      <c r="C55" s="27">
        <v>95</v>
      </c>
      <c r="D55" s="28">
        <v>95</v>
      </c>
      <c r="E55" s="29">
        <v>23</v>
      </c>
      <c r="F55" s="30">
        <v>6</v>
      </c>
      <c r="G55" s="31">
        <v>6</v>
      </c>
      <c r="H55" s="31">
        <v>5</v>
      </c>
      <c r="I55" s="31">
        <v>5</v>
      </c>
      <c r="J55" s="31">
        <v>5</v>
      </c>
      <c r="K55" s="31">
        <v>4</v>
      </c>
      <c r="L55" s="31">
        <v>5</v>
      </c>
      <c r="M55" s="31">
        <v>7</v>
      </c>
      <c r="N55" s="32">
        <v>4</v>
      </c>
      <c r="O55" s="33">
        <v>47</v>
      </c>
      <c r="P55" s="30">
        <v>7</v>
      </c>
      <c r="Q55" s="31">
        <v>3</v>
      </c>
      <c r="R55" s="31">
        <v>5</v>
      </c>
      <c r="S55" s="31">
        <v>8</v>
      </c>
      <c r="T55" s="31">
        <v>5</v>
      </c>
      <c r="U55" s="31">
        <v>5</v>
      </c>
      <c r="V55" s="31">
        <v>4</v>
      </c>
      <c r="W55" s="31">
        <v>5</v>
      </c>
      <c r="X55" s="32">
        <v>6</v>
      </c>
      <c r="Y55" s="33">
        <v>48</v>
      </c>
      <c r="Z55" s="34">
        <v>95</v>
      </c>
      <c r="AA55" s="35"/>
    </row>
    <row r="56" spans="1:27" ht="19.5">
      <c r="A56" s="25">
        <v>11</v>
      </c>
      <c r="B56" s="79" t="s">
        <v>59</v>
      </c>
      <c r="C56" s="77">
        <v>100</v>
      </c>
      <c r="D56" s="57">
        <v>100</v>
      </c>
      <c r="E56" s="58">
        <v>28</v>
      </c>
      <c r="F56" s="59">
        <v>8</v>
      </c>
      <c r="G56" s="56">
        <v>5</v>
      </c>
      <c r="H56" s="56">
        <v>3</v>
      </c>
      <c r="I56" s="56">
        <v>5</v>
      </c>
      <c r="J56" s="56">
        <v>8</v>
      </c>
      <c r="K56" s="56">
        <v>5</v>
      </c>
      <c r="L56" s="56">
        <v>5</v>
      </c>
      <c r="M56" s="56">
        <v>7</v>
      </c>
      <c r="N56" s="60">
        <v>5</v>
      </c>
      <c r="O56" s="61">
        <v>51</v>
      </c>
      <c r="P56" s="59">
        <v>8</v>
      </c>
      <c r="Q56" s="56">
        <v>4</v>
      </c>
      <c r="R56" s="56">
        <v>6</v>
      </c>
      <c r="S56" s="56">
        <v>4</v>
      </c>
      <c r="T56" s="56">
        <v>5</v>
      </c>
      <c r="U56" s="56">
        <v>4</v>
      </c>
      <c r="V56" s="56">
        <v>5</v>
      </c>
      <c r="W56" s="56">
        <v>6</v>
      </c>
      <c r="X56" s="60">
        <v>7</v>
      </c>
      <c r="Y56" s="61">
        <v>49</v>
      </c>
      <c r="Z56" s="62">
        <v>100</v>
      </c>
      <c r="AA56" s="78"/>
    </row>
    <row r="57" spans="1:27" ht="20" thickBot="1">
      <c r="A57" s="64">
        <v>12</v>
      </c>
      <c r="B57" s="80" t="s">
        <v>60</v>
      </c>
      <c r="C57" s="81">
        <v>119</v>
      </c>
      <c r="D57" s="67">
        <v>119</v>
      </c>
      <c r="E57" s="68">
        <v>47</v>
      </c>
      <c r="F57" s="69">
        <v>6</v>
      </c>
      <c r="G57" s="66">
        <v>8</v>
      </c>
      <c r="H57" s="66">
        <v>6</v>
      </c>
      <c r="I57" s="66">
        <v>7</v>
      </c>
      <c r="J57" s="66">
        <v>10</v>
      </c>
      <c r="K57" s="66">
        <v>6</v>
      </c>
      <c r="L57" s="66">
        <v>7</v>
      </c>
      <c r="M57" s="66">
        <v>8</v>
      </c>
      <c r="N57" s="70">
        <v>6</v>
      </c>
      <c r="O57" s="71">
        <v>64</v>
      </c>
      <c r="P57" s="69">
        <v>7</v>
      </c>
      <c r="Q57" s="66">
        <v>5</v>
      </c>
      <c r="R57" s="66">
        <v>6</v>
      </c>
      <c r="S57" s="66">
        <v>6</v>
      </c>
      <c r="T57" s="66">
        <v>5</v>
      </c>
      <c r="U57" s="66">
        <v>5</v>
      </c>
      <c r="V57" s="66">
        <v>5</v>
      </c>
      <c r="W57" s="66">
        <v>8</v>
      </c>
      <c r="X57" s="70">
        <v>8</v>
      </c>
      <c r="Y57" s="71">
        <v>55</v>
      </c>
      <c r="Z57" s="72">
        <v>119</v>
      </c>
      <c r="AA57" s="73"/>
    </row>
    <row r="58" spans="1:27" ht="20" thickTop="1">
      <c r="A58" s="48"/>
      <c r="B58" s="82"/>
      <c r="C58" s="49"/>
      <c r="D58" s="50"/>
      <c r="E58" s="51"/>
      <c r="F58" s="48"/>
      <c r="G58" s="48"/>
      <c r="H58" s="48"/>
      <c r="I58" s="48"/>
      <c r="J58" s="48"/>
      <c r="K58" s="48"/>
      <c r="L58" s="48"/>
      <c r="M58" s="48"/>
      <c r="N58" s="48"/>
      <c r="O58" s="52"/>
      <c r="P58" s="48"/>
      <c r="Q58" s="48"/>
      <c r="R58" s="48"/>
      <c r="S58" s="48"/>
      <c r="T58" s="48"/>
      <c r="U58" s="48"/>
      <c r="V58" s="48"/>
      <c r="W58" s="48"/>
      <c r="X58" s="48"/>
      <c r="Y58" s="52"/>
      <c r="Z58" s="48"/>
      <c r="AA58" s="53"/>
    </row>
    <row r="59" spans="1:27" ht="21" customHeight="1" thickBot="1">
      <c r="A59" s="48">
        <v>5</v>
      </c>
      <c r="B59" s="2" t="s">
        <v>61</v>
      </c>
      <c r="C59" s="3" t="s">
        <v>1</v>
      </c>
      <c r="D59" s="50"/>
      <c r="E59" s="51"/>
      <c r="F59" s="48"/>
      <c r="G59" s="48"/>
      <c r="H59" s="48"/>
      <c r="I59" s="48"/>
      <c r="J59" s="48"/>
      <c r="K59" s="48"/>
      <c r="L59" s="48"/>
      <c r="M59" s="48"/>
      <c r="N59" s="48"/>
      <c r="O59" s="52"/>
      <c r="P59" s="48"/>
      <c r="Q59" s="48"/>
      <c r="R59" s="48"/>
      <c r="S59" s="48"/>
      <c r="T59" s="1"/>
      <c r="U59" s="1"/>
      <c r="V59" s="1"/>
      <c r="W59" s="75"/>
      <c r="X59" s="48"/>
      <c r="Y59" s="52"/>
      <c r="Z59" s="48"/>
      <c r="AA59" s="53"/>
    </row>
    <row r="60" spans="1:27" ht="18" thickTop="1" thickBot="1">
      <c r="A60" s="156" t="s">
        <v>2</v>
      </c>
      <c r="B60" s="157"/>
      <c r="C60" s="157"/>
      <c r="D60" s="158"/>
      <c r="E60" s="6" t="s">
        <v>3</v>
      </c>
      <c r="F60" s="7">
        <v>1</v>
      </c>
      <c r="G60" s="8">
        <v>2</v>
      </c>
      <c r="H60" s="8">
        <v>3</v>
      </c>
      <c r="I60" s="8">
        <v>4</v>
      </c>
      <c r="J60" s="8">
        <v>5</v>
      </c>
      <c r="K60" s="8">
        <v>6</v>
      </c>
      <c r="L60" s="8">
        <v>7</v>
      </c>
      <c r="M60" s="8">
        <v>8</v>
      </c>
      <c r="N60" s="9">
        <v>9</v>
      </c>
      <c r="O60" s="10" t="s">
        <v>4</v>
      </c>
      <c r="P60" s="7">
        <v>10</v>
      </c>
      <c r="Q60" s="8">
        <v>11</v>
      </c>
      <c r="R60" s="8">
        <v>12</v>
      </c>
      <c r="S60" s="8">
        <v>13</v>
      </c>
      <c r="T60" s="8">
        <v>14</v>
      </c>
      <c r="U60" s="8">
        <v>15</v>
      </c>
      <c r="V60" s="8">
        <v>16</v>
      </c>
      <c r="W60" s="8">
        <v>17</v>
      </c>
      <c r="X60" s="9">
        <v>18</v>
      </c>
      <c r="Y60" s="11" t="s">
        <v>5</v>
      </c>
      <c r="Z60" s="12" t="s">
        <v>6</v>
      </c>
      <c r="AA60" s="13" t="s">
        <v>7</v>
      </c>
    </row>
    <row r="61" spans="1:27" ht="18" thickTop="1" thickBot="1">
      <c r="A61" s="14" t="s">
        <v>8</v>
      </c>
      <c r="B61" s="15" t="s">
        <v>9</v>
      </c>
      <c r="C61" s="16" t="s">
        <v>10</v>
      </c>
      <c r="D61" s="17" t="s">
        <v>11</v>
      </c>
      <c r="E61" s="18" t="s">
        <v>12</v>
      </c>
      <c r="F61" s="19">
        <v>4</v>
      </c>
      <c r="G61" s="20">
        <v>4</v>
      </c>
      <c r="H61" s="20">
        <v>3</v>
      </c>
      <c r="I61" s="20">
        <v>4</v>
      </c>
      <c r="J61" s="20">
        <v>5</v>
      </c>
      <c r="K61" s="20">
        <v>3</v>
      </c>
      <c r="L61" s="20">
        <v>4</v>
      </c>
      <c r="M61" s="20">
        <v>5</v>
      </c>
      <c r="N61" s="21">
        <v>4</v>
      </c>
      <c r="O61" s="22">
        <v>36</v>
      </c>
      <c r="P61" s="19">
        <v>5</v>
      </c>
      <c r="Q61" s="20">
        <v>3</v>
      </c>
      <c r="R61" s="20">
        <v>4</v>
      </c>
      <c r="S61" s="20">
        <v>4</v>
      </c>
      <c r="T61" s="20">
        <v>4</v>
      </c>
      <c r="U61" s="20">
        <v>3</v>
      </c>
      <c r="V61" s="20">
        <v>4</v>
      </c>
      <c r="W61" s="20">
        <v>4</v>
      </c>
      <c r="X61" s="21">
        <v>5</v>
      </c>
      <c r="Y61" s="22">
        <v>36</v>
      </c>
      <c r="Z61" s="23">
        <v>72</v>
      </c>
      <c r="AA61" s="24" t="s">
        <v>13</v>
      </c>
    </row>
    <row r="62" spans="1:27" ht="20" thickTop="1">
      <c r="A62" s="54">
        <v>1</v>
      </c>
      <c r="B62" s="55" t="s">
        <v>62</v>
      </c>
      <c r="C62" s="77">
        <v>78</v>
      </c>
      <c r="D62" s="57">
        <v>78</v>
      </c>
      <c r="E62" s="58">
        <v>6</v>
      </c>
      <c r="F62" s="59">
        <v>5</v>
      </c>
      <c r="G62" s="56">
        <v>4</v>
      </c>
      <c r="H62" s="56">
        <v>3</v>
      </c>
      <c r="I62" s="56">
        <v>3</v>
      </c>
      <c r="J62" s="56">
        <v>5</v>
      </c>
      <c r="K62" s="56">
        <v>4</v>
      </c>
      <c r="L62" s="56">
        <v>4</v>
      </c>
      <c r="M62" s="56">
        <v>4</v>
      </c>
      <c r="N62" s="60">
        <v>4</v>
      </c>
      <c r="O62" s="61">
        <v>36</v>
      </c>
      <c r="P62" s="59">
        <v>5</v>
      </c>
      <c r="Q62" s="56">
        <v>4</v>
      </c>
      <c r="R62" s="56">
        <v>5</v>
      </c>
      <c r="S62" s="56">
        <v>5</v>
      </c>
      <c r="T62" s="56">
        <v>4</v>
      </c>
      <c r="U62" s="56">
        <v>5</v>
      </c>
      <c r="V62" s="56">
        <v>4</v>
      </c>
      <c r="W62" s="56">
        <v>4</v>
      </c>
      <c r="X62" s="60">
        <v>6</v>
      </c>
      <c r="Y62" s="61">
        <v>42</v>
      </c>
      <c r="Z62" s="62">
        <v>78</v>
      </c>
      <c r="AA62" s="78"/>
    </row>
    <row r="63" spans="1:27" ht="19.5">
      <c r="A63" s="25">
        <v>2</v>
      </c>
      <c r="B63" s="55" t="s">
        <v>63</v>
      </c>
      <c r="C63" s="27">
        <v>79</v>
      </c>
      <c r="D63" s="28">
        <v>79</v>
      </c>
      <c r="E63" s="29">
        <v>7</v>
      </c>
      <c r="F63" s="30">
        <v>4</v>
      </c>
      <c r="G63" s="31">
        <v>3</v>
      </c>
      <c r="H63" s="31">
        <v>3</v>
      </c>
      <c r="I63" s="31">
        <v>6</v>
      </c>
      <c r="J63" s="31">
        <v>4</v>
      </c>
      <c r="K63" s="31">
        <v>3</v>
      </c>
      <c r="L63" s="31">
        <v>4</v>
      </c>
      <c r="M63" s="31">
        <v>9</v>
      </c>
      <c r="N63" s="32">
        <v>4</v>
      </c>
      <c r="O63" s="33">
        <v>40</v>
      </c>
      <c r="P63" s="30">
        <v>5</v>
      </c>
      <c r="Q63" s="31">
        <v>4</v>
      </c>
      <c r="R63" s="31">
        <v>4</v>
      </c>
      <c r="S63" s="31">
        <v>5</v>
      </c>
      <c r="T63" s="31">
        <v>4</v>
      </c>
      <c r="U63" s="31">
        <v>3</v>
      </c>
      <c r="V63" s="31">
        <v>5</v>
      </c>
      <c r="W63" s="31">
        <v>4</v>
      </c>
      <c r="X63" s="32">
        <v>5</v>
      </c>
      <c r="Y63" s="33">
        <v>39</v>
      </c>
      <c r="Z63" s="34">
        <v>79</v>
      </c>
      <c r="AA63" s="35"/>
    </row>
    <row r="64" spans="1:27" ht="19.5">
      <c r="A64" s="25">
        <v>3</v>
      </c>
      <c r="B64" s="55" t="s">
        <v>64</v>
      </c>
      <c r="C64" s="27">
        <v>82</v>
      </c>
      <c r="D64" s="28">
        <v>82</v>
      </c>
      <c r="E64" s="29">
        <v>10</v>
      </c>
      <c r="F64" s="30">
        <v>4</v>
      </c>
      <c r="G64" s="31">
        <v>4</v>
      </c>
      <c r="H64" s="31">
        <v>4</v>
      </c>
      <c r="I64" s="31">
        <v>4</v>
      </c>
      <c r="J64" s="31">
        <v>6</v>
      </c>
      <c r="K64" s="31">
        <v>3</v>
      </c>
      <c r="L64" s="31">
        <v>4</v>
      </c>
      <c r="M64" s="31">
        <v>5</v>
      </c>
      <c r="N64" s="32">
        <v>5</v>
      </c>
      <c r="O64" s="33">
        <v>39</v>
      </c>
      <c r="P64" s="30">
        <v>5</v>
      </c>
      <c r="Q64" s="31">
        <v>4</v>
      </c>
      <c r="R64" s="31">
        <v>6</v>
      </c>
      <c r="S64" s="31">
        <v>5</v>
      </c>
      <c r="T64" s="31">
        <v>4</v>
      </c>
      <c r="U64" s="31">
        <v>3</v>
      </c>
      <c r="V64" s="31">
        <v>4</v>
      </c>
      <c r="W64" s="31">
        <v>6</v>
      </c>
      <c r="X64" s="32">
        <v>6</v>
      </c>
      <c r="Y64" s="33">
        <v>43</v>
      </c>
      <c r="Z64" s="34">
        <v>82</v>
      </c>
      <c r="AA64" s="35"/>
    </row>
    <row r="65" spans="1:27" ht="19.5">
      <c r="A65" s="25">
        <v>4</v>
      </c>
      <c r="B65" s="83" t="s">
        <v>65</v>
      </c>
      <c r="C65" s="27">
        <v>94</v>
      </c>
      <c r="D65" s="28">
        <v>94</v>
      </c>
      <c r="E65" s="29">
        <v>22</v>
      </c>
      <c r="F65" s="30">
        <v>5</v>
      </c>
      <c r="G65" s="31">
        <v>8</v>
      </c>
      <c r="H65" s="31">
        <v>3</v>
      </c>
      <c r="I65" s="31">
        <v>5</v>
      </c>
      <c r="J65" s="31">
        <v>7</v>
      </c>
      <c r="K65" s="31">
        <v>4</v>
      </c>
      <c r="L65" s="31">
        <v>5</v>
      </c>
      <c r="M65" s="31">
        <v>6</v>
      </c>
      <c r="N65" s="32">
        <v>4</v>
      </c>
      <c r="O65" s="33">
        <v>47</v>
      </c>
      <c r="P65" s="30">
        <v>6</v>
      </c>
      <c r="Q65" s="31">
        <v>3</v>
      </c>
      <c r="R65" s="31">
        <v>5</v>
      </c>
      <c r="S65" s="31">
        <v>6</v>
      </c>
      <c r="T65" s="31">
        <v>5</v>
      </c>
      <c r="U65" s="31">
        <v>4</v>
      </c>
      <c r="V65" s="31">
        <v>5</v>
      </c>
      <c r="W65" s="31">
        <v>7</v>
      </c>
      <c r="X65" s="32">
        <v>6</v>
      </c>
      <c r="Y65" s="33">
        <v>47</v>
      </c>
      <c r="Z65" s="34">
        <v>94</v>
      </c>
      <c r="AA65" s="35"/>
    </row>
    <row r="66" spans="1:27" ht="20" thickBot="1">
      <c r="A66" s="64">
        <v>5</v>
      </c>
      <c r="B66" s="84" t="s">
        <v>66</v>
      </c>
      <c r="C66" s="81">
        <v>120</v>
      </c>
      <c r="D66" s="67">
        <v>120</v>
      </c>
      <c r="E66" s="68">
        <v>48</v>
      </c>
      <c r="F66" s="69">
        <v>8</v>
      </c>
      <c r="G66" s="66">
        <v>6</v>
      </c>
      <c r="H66" s="66">
        <v>4</v>
      </c>
      <c r="I66" s="66">
        <v>6</v>
      </c>
      <c r="J66" s="66">
        <v>9</v>
      </c>
      <c r="K66" s="66">
        <v>5</v>
      </c>
      <c r="L66" s="66">
        <v>5</v>
      </c>
      <c r="M66" s="66">
        <v>10</v>
      </c>
      <c r="N66" s="70">
        <v>5</v>
      </c>
      <c r="O66" s="71">
        <v>58</v>
      </c>
      <c r="P66" s="69">
        <v>10</v>
      </c>
      <c r="Q66" s="66">
        <v>5</v>
      </c>
      <c r="R66" s="66">
        <v>7</v>
      </c>
      <c r="S66" s="66">
        <v>8</v>
      </c>
      <c r="T66" s="66">
        <v>7</v>
      </c>
      <c r="U66" s="66">
        <v>5</v>
      </c>
      <c r="V66" s="66">
        <v>6</v>
      </c>
      <c r="W66" s="66">
        <v>8</v>
      </c>
      <c r="X66" s="70">
        <v>6</v>
      </c>
      <c r="Y66" s="71">
        <v>62</v>
      </c>
      <c r="Z66" s="72">
        <v>120</v>
      </c>
      <c r="AA66" s="73"/>
    </row>
    <row r="67" spans="1:27" ht="25.5" thickTop="1">
      <c r="A67" s="48"/>
      <c r="B67" s="82"/>
      <c r="C67" s="49"/>
      <c r="D67" s="50"/>
      <c r="E67" s="51"/>
      <c r="F67" s="48"/>
      <c r="G67" s="48"/>
      <c r="H67" s="48"/>
      <c r="I67" s="48"/>
      <c r="J67" s="48"/>
      <c r="K67" s="48"/>
      <c r="L67" s="48"/>
      <c r="M67" s="48"/>
      <c r="N67" s="48"/>
      <c r="O67" s="52"/>
      <c r="P67" s="48"/>
      <c r="Q67" s="48"/>
      <c r="R67" s="48"/>
      <c r="S67" s="48"/>
      <c r="T67" s="48"/>
      <c r="U67" s="85"/>
      <c r="V67" s="86"/>
      <c r="W67" s="86"/>
      <c r="X67" s="48"/>
      <c r="Y67" s="52"/>
      <c r="Z67" s="48"/>
      <c r="AA67" s="53"/>
    </row>
    <row r="68" spans="1:27" ht="18.5" customHeight="1" thickBot="1">
      <c r="A68" s="48">
        <v>11</v>
      </c>
      <c r="B68" s="2" t="s">
        <v>67</v>
      </c>
      <c r="C68" s="3" t="s">
        <v>1</v>
      </c>
      <c r="D68" s="50"/>
      <c r="E68" s="51"/>
      <c r="F68" s="48"/>
      <c r="G68" s="48"/>
      <c r="H68" s="48"/>
      <c r="I68" s="48"/>
      <c r="J68" s="48"/>
      <c r="K68" s="48"/>
      <c r="L68" s="48"/>
      <c r="M68" s="48"/>
      <c r="N68" s="48"/>
      <c r="O68" s="52"/>
      <c r="P68" s="48"/>
      <c r="Q68" s="48"/>
      <c r="R68" s="48"/>
      <c r="S68" s="1"/>
      <c r="T68" s="1"/>
      <c r="U68" s="1"/>
      <c r="V68" s="1"/>
      <c r="W68" s="1"/>
      <c r="X68" s="1"/>
      <c r="Y68" s="52"/>
      <c r="Z68" s="48"/>
      <c r="AA68" s="53"/>
    </row>
    <row r="69" spans="1:27" ht="18" thickTop="1" thickBot="1">
      <c r="A69" s="156" t="s">
        <v>2</v>
      </c>
      <c r="B69" s="157"/>
      <c r="C69" s="157"/>
      <c r="D69" s="158"/>
      <c r="E69" s="6" t="s">
        <v>3</v>
      </c>
      <c r="F69" s="7">
        <v>1</v>
      </c>
      <c r="G69" s="8">
        <v>2</v>
      </c>
      <c r="H69" s="8">
        <v>3</v>
      </c>
      <c r="I69" s="8">
        <v>4</v>
      </c>
      <c r="J69" s="8">
        <v>5</v>
      </c>
      <c r="K69" s="8">
        <v>6</v>
      </c>
      <c r="L69" s="8">
        <v>7</v>
      </c>
      <c r="M69" s="8">
        <v>8</v>
      </c>
      <c r="N69" s="9">
        <v>9</v>
      </c>
      <c r="O69" s="10" t="s">
        <v>4</v>
      </c>
      <c r="P69" s="7">
        <v>10</v>
      </c>
      <c r="Q69" s="8">
        <v>11</v>
      </c>
      <c r="R69" s="8">
        <v>12</v>
      </c>
      <c r="S69" s="8">
        <v>13</v>
      </c>
      <c r="T69" s="8">
        <v>14</v>
      </c>
      <c r="U69" s="8">
        <v>15</v>
      </c>
      <c r="V69" s="8">
        <v>16</v>
      </c>
      <c r="W69" s="8">
        <v>17</v>
      </c>
      <c r="X69" s="9">
        <v>18</v>
      </c>
      <c r="Y69" s="11" t="s">
        <v>5</v>
      </c>
      <c r="Z69" s="12" t="s">
        <v>6</v>
      </c>
      <c r="AA69" s="13" t="s">
        <v>7</v>
      </c>
    </row>
    <row r="70" spans="1:27" ht="18" thickTop="1" thickBot="1">
      <c r="A70" s="14" t="s">
        <v>8</v>
      </c>
      <c r="B70" s="15" t="s">
        <v>9</v>
      </c>
      <c r="C70" s="87" t="s">
        <v>10</v>
      </c>
      <c r="D70" s="88" t="s">
        <v>11</v>
      </c>
      <c r="E70" s="18" t="s">
        <v>12</v>
      </c>
      <c r="F70" s="19">
        <v>4</v>
      </c>
      <c r="G70" s="20">
        <v>4</v>
      </c>
      <c r="H70" s="20">
        <v>3</v>
      </c>
      <c r="I70" s="20">
        <v>4</v>
      </c>
      <c r="J70" s="20">
        <v>5</v>
      </c>
      <c r="K70" s="20">
        <v>3</v>
      </c>
      <c r="L70" s="20">
        <v>4</v>
      </c>
      <c r="M70" s="20">
        <v>5</v>
      </c>
      <c r="N70" s="21">
        <v>4</v>
      </c>
      <c r="O70" s="22">
        <v>36</v>
      </c>
      <c r="P70" s="19">
        <v>5</v>
      </c>
      <c r="Q70" s="20">
        <v>3</v>
      </c>
      <c r="R70" s="20">
        <v>4</v>
      </c>
      <c r="S70" s="20">
        <v>4</v>
      </c>
      <c r="T70" s="20">
        <v>4</v>
      </c>
      <c r="U70" s="20">
        <v>3</v>
      </c>
      <c r="V70" s="20">
        <v>4</v>
      </c>
      <c r="W70" s="20">
        <v>4</v>
      </c>
      <c r="X70" s="21">
        <v>5</v>
      </c>
      <c r="Y70" s="22">
        <v>36</v>
      </c>
      <c r="Z70" s="23">
        <v>72</v>
      </c>
      <c r="AA70" s="89" t="s">
        <v>13</v>
      </c>
    </row>
    <row r="71" spans="1:27" ht="20" thickTop="1">
      <c r="A71" s="54">
        <v>1</v>
      </c>
      <c r="B71" s="76" t="s">
        <v>68</v>
      </c>
      <c r="C71" s="90">
        <v>74</v>
      </c>
      <c r="D71" s="91">
        <v>74</v>
      </c>
      <c r="E71" s="92">
        <v>2</v>
      </c>
      <c r="F71" s="59">
        <v>5</v>
      </c>
      <c r="G71" s="56">
        <v>4</v>
      </c>
      <c r="H71" s="56">
        <v>3</v>
      </c>
      <c r="I71" s="56">
        <v>4</v>
      </c>
      <c r="J71" s="56">
        <v>5</v>
      </c>
      <c r="K71" s="56">
        <v>3</v>
      </c>
      <c r="L71" s="56">
        <v>7</v>
      </c>
      <c r="M71" s="56">
        <v>4</v>
      </c>
      <c r="N71" s="60">
        <v>3</v>
      </c>
      <c r="O71" s="61">
        <v>38</v>
      </c>
      <c r="P71" s="59">
        <v>6</v>
      </c>
      <c r="Q71" s="56">
        <v>2</v>
      </c>
      <c r="R71" s="56">
        <v>5</v>
      </c>
      <c r="S71" s="56">
        <v>4</v>
      </c>
      <c r="T71" s="56">
        <v>4</v>
      </c>
      <c r="U71" s="56">
        <v>2</v>
      </c>
      <c r="V71" s="56">
        <v>4</v>
      </c>
      <c r="W71" s="56">
        <v>4</v>
      </c>
      <c r="X71" s="60">
        <v>5</v>
      </c>
      <c r="Y71" s="61">
        <v>36</v>
      </c>
      <c r="Z71" s="62">
        <v>74</v>
      </c>
      <c r="AA71" s="93"/>
    </row>
    <row r="72" spans="1:27" ht="19.5">
      <c r="A72" s="25">
        <v>2</v>
      </c>
      <c r="B72" s="76" t="s">
        <v>69</v>
      </c>
      <c r="C72" s="27">
        <v>75</v>
      </c>
      <c r="D72" s="28">
        <v>75</v>
      </c>
      <c r="E72" s="29">
        <v>3</v>
      </c>
      <c r="F72" s="30">
        <v>4</v>
      </c>
      <c r="G72" s="31">
        <v>4</v>
      </c>
      <c r="H72" s="31">
        <v>3</v>
      </c>
      <c r="I72" s="31">
        <v>5</v>
      </c>
      <c r="J72" s="31">
        <v>5</v>
      </c>
      <c r="K72" s="31">
        <v>5</v>
      </c>
      <c r="L72" s="31">
        <v>4</v>
      </c>
      <c r="M72" s="31">
        <v>4</v>
      </c>
      <c r="N72" s="32">
        <v>3</v>
      </c>
      <c r="O72" s="33">
        <v>37</v>
      </c>
      <c r="P72" s="30">
        <v>5</v>
      </c>
      <c r="Q72" s="31">
        <v>3</v>
      </c>
      <c r="R72" s="31">
        <v>4</v>
      </c>
      <c r="S72" s="31">
        <v>4</v>
      </c>
      <c r="T72" s="31">
        <v>4</v>
      </c>
      <c r="U72" s="31">
        <v>3</v>
      </c>
      <c r="V72" s="31">
        <v>4</v>
      </c>
      <c r="W72" s="31">
        <v>4</v>
      </c>
      <c r="X72" s="32">
        <v>7</v>
      </c>
      <c r="Y72" s="33">
        <v>38</v>
      </c>
      <c r="Z72" s="34">
        <v>75</v>
      </c>
      <c r="AA72" s="35"/>
    </row>
    <row r="73" spans="1:27" ht="19.5">
      <c r="A73" s="25">
        <v>3</v>
      </c>
      <c r="B73" s="76" t="s">
        <v>70</v>
      </c>
      <c r="C73" s="27">
        <v>77</v>
      </c>
      <c r="D73" s="28">
        <v>77</v>
      </c>
      <c r="E73" s="29">
        <v>5</v>
      </c>
      <c r="F73" s="30">
        <v>4</v>
      </c>
      <c r="G73" s="31">
        <v>4</v>
      </c>
      <c r="H73" s="31">
        <v>3</v>
      </c>
      <c r="I73" s="31">
        <v>4</v>
      </c>
      <c r="J73" s="31">
        <v>5</v>
      </c>
      <c r="K73" s="31">
        <v>2</v>
      </c>
      <c r="L73" s="31">
        <v>5</v>
      </c>
      <c r="M73" s="31">
        <v>4</v>
      </c>
      <c r="N73" s="32">
        <v>4</v>
      </c>
      <c r="O73" s="33">
        <v>35</v>
      </c>
      <c r="P73" s="30">
        <v>5</v>
      </c>
      <c r="Q73" s="31">
        <v>4</v>
      </c>
      <c r="R73" s="31">
        <v>5</v>
      </c>
      <c r="S73" s="31">
        <v>5</v>
      </c>
      <c r="T73" s="31">
        <v>4</v>
      </c>
      <c r="U73" s="31">
        <v>4</v>
      </c>
      <c r="V73" s="31">
        <v>4</v>
      </c>
      <c r="W73" s="31">
        <v>4</v>
      </c>
      <c r="X73" s="32">
        <v>7</v>
      </c>
      <c r="Y73" s="33">
        <v>42</v>
      </c>
      <c r="Z73" s="34">
        <v>77</v>
      </c>
      <c r="AA73" s="35"/>
    </row>
    <row r="74" spans="1:27" ht="19.5">
      <c r="A74" s="25">
        <v>4</v>
      </c>
      <c r="B74" s="76" t="s">
        <v>71</v>
      </c>
      <c r="C74" s="27">
        <v>79</v>
      </c>
      <c r="D74" s="28">
        <v>79</v>
      </c>
      <c r="E74" s="29">
        <v>7</v>
      </c>
      <c r="F74" s="30">
        <v>3</v>
      </c>
      <c r="G74" s="31">
        <v>5</v>
      </c>
      <c r="H74" s="31">
        <v>3</v>
      </c>
      <c r="I74" s="31">
        <v>6</v>
      </c>
      <c r="J74" s="31">
        <v>5</v>
      </c>
      <c r="K74" s="31">
        <v>4</v>
      </c>
      <c r="L74" s="31">
        <v>4</v>
      </c>
      <c r="M74" s="31">
        <v>5</v>
      </c>
      <c r="N74" s="32">
        <v>5</v>
      </c>
      <c r="O74" s="33">
        <v>40</v>
      </c>
      <c r="P74" s="30">
        <v>5</v>
      </c>
      <c r="Q74" s="31">
        <v>3</v>
      </c>
      <c r="R74" s="31">
        <v>5</v>
      </c>
      <c r="S74" s="31">
        <v>5</v>
      </c>
      <c r="T74" s="31">
        <v>4</v>
      </c>
      <c r="U74" s="31">
        <v>3</v>
      </c>
      <c r="V74" s="31">
        <v>4</v>
      </c>
      <c r="W74" s="31">
        <v>5</v>
      </c>
      <c r="X74" s="32">
        <v>5</v>
      </c>
      <c r="Y74" s="33">
        <v>39</v>
      </c>
      <c r="Z74" s="34">
        <v>79</v>
      </c>
      <c r="AA74" s="35"/>
    </row>
    <row r="75" spans="1:27" ht="19.5">
      <c r="A75" s="25">
        <v>5</v>
      </c>
      <c r="B75" s="55" t="s">
        <v>72</v>
      </c>
      <c r="C75" s="27">
        <v>84</v>
      </c>
      <c r="D75" s="28">
        <v>84</v>
      </c>
      <c r="E75" s="29">
        <v>12</v>
      </c>
      <c r="F75" s="30">
        <v>5</v>
      </c>
      <c r="G75" s="31">
        <v>4</v>
      </c>
      <c r="H75" s="31">
        <v>4</v>
      </c>
      <c r="I75" s="31">
        <v>5</v>
      </c>
      <c r="J75" s="31">
        <v>6</v>
      </c>
      <c r="K75" s="31">
        <v>3</v>
      </c>
      <c r="L75" s="31">
        <v>4</v>
      </c>
      <c r="M75" s="31">
        <v>5</v>
      </c>
      <c r="N75" s="32">
        <v>5</v>
      </c>
      <c r="O75" s="33">
        <v>41</v>
      </c>
      <c r="P75" s="30">
        <v>6</v>
      </c>
      <c r="Q75" s="31">
        <v>3</v>
      </c>
      <c r="R75" s="31">
        <v>5</v>
      </c>
      <c r="S75" s="31">
        <v>5</v>
      </c>
      <c r="T75" s="31">
        <v>4</v>
      </c>
      <c r="U75" s="31">
        <v>3</v>
      </c>
      <c r="V75" s="31">
        <v>5</v>
      </c>
      <c r="W75" s="31">
        <v>7</v>
      </c>
      <c r="X75" s="32">
        <v>5</v>
      </c>
      <c r="Y75" s="33">
        <v>43</v>
      </c>
      <c r="Z75" s="34">
        <v>84</v>
      </c>
      <c r="AA75" s="35"/>
    </row>
    <row r="76" spans="1:27" ht="19.5">
      <c r="A76" s="25">
        <v>6</v>
      </c>
      <c r="B76" s="76" t="s">
        <v>73</v>
      </c>
      <c r="C76" s="27">
        <v>87</v>
      </c>
      <c r="D76" s="28">
        <v>87</v>
      </c>
      <c r="E76" s="29">
        <v>15</v>
      </c>
      <c r="F76" s="30">
        <v>6</v>
      </c>
      <c r="G76" s="31">
        <v>4</v>
      </c>
      <c r="H76" s="31">
        <v>3</v>
      </c>
      <c r="I76" s="31">
        <v>6</v>
      </c>
      <c r="J76" s="31">
        <v>5</v>
      </c>
      <c r="K76" s="31">
        <v>5</v>
      </c>
      <c r="L76" s="31">
        <v>4</v>
      </c>
      <c r="M76" s="31">
        <v>9</v>
      </c>
      <c r="N76" s="32">
        <v>4</v>
      </c>
      <c r="O76" s="33">
        <v>46</v>
      </c>
      <c r="P76" s="30">
        <v>5</v>
      </c>
      <c r="Q76" s="31">
        <v>3</v>
      </c>
      <c r="R76" s="31">
        <v>4</v>
      </c>
      <c r="S76" s="31">
        <v>4</v>
      </c>
      <c r="T76" s="31">
        <v>6</v>
      </c>
      <c r="U76" s="31">
        <v>4</v>
      </c>
      <c r="V76" s="31">
        <v>4</v>
      </c>
      <c r="W76" s="31">
        <v>6</v>
      </c>
      <c r="X76" s="32">
        <v>5</v>
      </c>
      <c r="Y76" s="33">
        <v>41</v>
      </c>
      <c r="Z76" s="34">
        <v>87</v>
      </c>
      <c r="AA76" s="35"/>
    </row>
    <row r="77" spans="1:27" ht="19.5">
      <c r="A77" s="25">
        <v>7</v>
      </c>
      <c r="B77" s="76" t="s">
        <v>74</v>
      </c>
      <c r="C77" s="27">
        <v>89</v>
      </c>
      <c r="D77" s="28">
        <v>89</v>
      </c>
      <c r="E77" s="29">
        <v>17</v>
      </c>
      <c r="F77" s="30">
        <v>6</v>
      </c>
      <c r="G77" s="31">
        <v>5</v>
      </c>
      <c r="H77" s="31">
        <v>4</v>
      </c>
      <c r="I77" s="31">
        <v>4</v>
      </c>
      <c r="J77" s="31">
        <v>6</v>
      </c>
      <c r="K77" s="31">
        <v>3</v>
      </c>
      <c r="L77" s="31">
        <v>5</v>
      </c>
      <c r="M77" s="31">
        <v>5</v>
      </c>
      <c r="N77" s="32">
        <v>4</v>
      </c>
      <c r="O77" s="33">
        <v>42</v>
      </c>
      <c r="P77" s="30">
        <v>5</v>
      </c>
      <c r="Q77" s="31">
        <v>5</v>
      </c>
      <c r="R77" s="31">
        <v>6</v>
      </c>
      <c r="S77" s="31">
        <v>5</v>
      </c>
      <c r="T77" s="31">
        <v>5</v>
      </c>
      <c r="U77" s="31">
        <v>4</v>
      </c>
      <c r="V77" s="31">
        <v>5</v>
      </c>
      <c r="W77" s="31">
        <v>6</v>
      </c>
      <c r="X77" s="32">
        <v>6</v>
      </c>
      <c r="Y77" s="33">
        <v>47</v>
      </c>
      <c r="Z77" s="34">
        <v>89</v>
      </c>
      <c r="AA77" s="35"/>
    </row>
    <row r="78" spans="1:27" ht="19.5">
      <c r="A78" s="25">
        <v>8</v>
      </c>
      <c r="B78" s="76" t="s">
        <v>75</v>
      </c>
      <c r="C78" s="27">
        <v>92</v>
      </c>
      <c r="D78" s="28">
        <v>92</v>
      </c>
      <c r="E78" s="29">
        <v>20</v>
      </c>
      <c r="F78" s="30">
        <v>6</v>
      </c>
      <c r="G78" s="31">
        <v>7</v>
      </c>
      <c r="H78" s="31">
        <v>2</v>
      </c>
      <c r="I78" s="31">
        <v>5</v>
      </c>
      <c r="J78" s="31">
        <v>7</v>
      </c>
      <c r="K78" s="31">
        <v>5</v>
      </c>
      <c r="L78" s="31">
        <v>8</v>
      </c>
      <c r="M78" s="31">
        <v>6</v>
      </c>
      <c r="N78" s="32">
        <v>4</v>
      </c>
      <c r="O78" s="33">
        <v>50</v>
      </c>
      <c r="P78" s="30">
        <v>5</v>
      </c>
      <c r="Q78" s="31">
        <v>4</v>
      </c>
      <c r="R78" s="31">
        <v>5</v>
      </c>
      <c r="S78" s="31">
        <v>5</v>
      </c>
      <c r="T78" s="31">
        <v>4</v>
      </c>
      <c r="U78" s="31">
        <v>4</v>
      </c>
      <c r="V78" s="31">
        <v>4</v>
      </c>
      <c r="W78" s="31">
        <v>5</v>
      </c>
      <c r="X78" s="32">
        <v>6</v>
      </c>
      <c r="Y78" s="33">
        <v>42</v>
      </c>
      <c r="Z78" s="34">
        <v>92</v>
      </c>
      <c r="AA78" s="35"/>
    </row>
    <row r="79" spans="1:27" ht="19.5">
      <c r="A79" s="25">
        <v>9</v>
      </c>
      <c r="B79" s="76" t="s">
        <v>76</v>
      </c>
      <c r="C79" s="27">
        <v>92</v>
      </c>
      <c r="D79" s="28">
        <v>92</v>
      </c>
      <c r="E79" s="29">
        <v>20</v>
      </c>
      <c r="F79" s="30">
        <v>5</v>
      </c>
      <c r="G79" s="31">
        <v>6</v>
      </c>
      <c r="H79" s="31">
        <v>3</v>
      </c>
      <c r="I79" s="31">
        <v>4</v>
      </c>
      <c r="J79" s="31">
        <v>8</v>
      </c>
      <c r="K79" s="31">
        <v>4</v>
      </c>
      <c r="L79" s="31">
        <v>4</v>
      </c>
      <c r="M79" s="31">
        <v>6</v>
      </c>
      <c r="N79" s="32">
        <v>5</v>
      </c>
      <c r="O79" s="33">
        <v>45</v>
      </c>
      <c r="P79" s="30">
        <v>7</v>
      </c>
      <c r="Q79" s="31">
        <v>4</v>
      </c>
      <c r="R79" s="31">
        <v>6</v>
      </c>
      <c r="S79" s="31">
        <v>6</v>
      </c>
      <c r="T79" s="31">
        <v>4</v>
      </c>
      <c r="U79" s="31">
        <v>4</v>
      </c>
      <c r="V79" s="31">
        <v>5</v>
      </c>
      <c r="W79" s="31">
        <v>5</v>
      </c>
      <c r="X79" s="32">
        <v>6</v>
      </c>
      <c r="Y79" s="33">
        <v>47</v>
      </c>
      <c r="Z79" s="34">
        <v>92</v>
      </c>
      <c r="AA79" s="35"/>
    </row>
    <row r="80" spans="1:27" ht="19.5">
      <c r="A80" s="25">
        <v>10</v>
      </c>
      <c r="B80" s="76" t="s">
        <v>77</v>
      </c>
      <c r="C80" s="27">
        <v>93</v>
      </c>
      <c r="D80" s="28">
        <v>93</v>
      </c>
      <c r="E80" s="29">
        <v>21</v>
      </c>
      <c r="F80" s="30">
        <v>7</v>
      </c>
      <c r="G80" s="31">
        <v>5</v>
      </c>
      <c r="H80" s="31">
        <v>3</v>
      </c>
      <c r="I80" s="31">
        <v>4</v>
      </c>
      <c r="J80" s="31">
        <v>6</v>
      </c>
      <c r="K80" s="31">
        <v>3</v>
      </c>
      <c r="L80" s="31">
        <v>4</v>
      </c>
      <c r="M80" s="31">
        <v>7</v>
      </c>
      <c r="N80" s="32">
        <v>6</v>
      </c>
      <c r="O80" s="33">
        <v>45</v>
      </c>
      <c r="P80" s="30">
        <v>6</v>
      </c>
      <c r="Q80" s="31">
        <v>4</v>
      </c>
      <c r="R80" s="31">
        <v>5</v>
      </c>
      <c r="S80" s="31">
        <v>5</v>
      </c>
      <c r="T80" s="31">
        <v>7</v>
      </c>
      <c r="U80" s="31">
        <v>3</v>
      </c>
      <c r="V80" s="31">
        <v>5</v>
      </c>
      <c r="W80" s="31">
        <v>6</v>
      </c>
      <c r="X80" s="32">
        <v>7</v>
      </c>
      <c r="Y80" s="33">
        <v>48</v>
      </c>
      <c r="Z80" s="34">
        <v>93</v>
      </c>
      <c r="AA80" s="35"/>
    </row>
    <row r="81" spans="1:27" ht="20" thickBot="1">
      <c r="A81" s="64">
        <v>11</v>
      </c>
      <c r="B81" s="94" t="s">
        <v>78</v>
      </c>
      <c r="C81" s="81">
        <v>99</v>
      </c>
      <c r="D81" s="67">
        <v>99</v>
      </c>
      <c r="E81" s="68">
        <v>27</v>
      </c>
      <c r="F81" s="69">
        <v>5</v>
      </c>
      <c r="G81" s="66">
        <v>4</v>
      </c>
      <c r="H81" s="66">
        <v>5</v>
      </c>
      <c r="I81" s="66">
        <v>5</v>
      </c>
      <c r="J81" s="66">
        <v>6</v>
      </c>
      <c r="K81" s="66">
        <v>4</v>
      </c>
      <c r="L81" s="66">
        <v>5</v>
      </c>
      <c r="M81" s="66">
        <v>10</v>
      </c>
      <c r="N81" s="70">
        <v>4</v>
      </c>
      <c r="O81" s="71">
        <v>48</v>
      </c>
      <c r="P81" s="69">
        <v>5</v>
      </c>
      <c r="Q81" s="66">
        <v>4</v>
      </c>
      <c r="R81" s="66">
        <v>6</v>
      </c>
      <c r="S81" s="66">
        <v>5</v>
      </c>
      <c r="T81" s="66">
        <v>8</v>
      </c>
      <c r="U81" s="66">
        <v>4</v>
      </c>
      <c r="V81" s="66">
        <v>6</v>
      </c>
      <c r="W81" s="66">
        <v>6</v>
      </c>
      <c r="X81" s="70">
        <v>7</v>
      </c>
      <c r="Y81" s="71">
        <v>51</v>
      </c>
      <c r="Z81" s="72">
        <v>99</v>
      </c>
      <c r="AA81" s="73"/>
    </row>
    <row r="82" spans="1:27" ht="20" thickTop="1">
      <c r="A82" s="48"/>
      <c r="B82" s="82"/>
      <c r="C82" s="49"/>
      <c r="D82" s="50"/>
      <c r="E82" s="51"/>
      <c r="F82" s="48"/>
      <c r="G82" s="48"/>
      <c r="H82" s="48"/>
      <c r="I82" s="48"/>
      <c r="J82" s="48"/>
      <c r="K82" s="48"/>
      <c r="L82" s="48"/>
      <c r="M82" s="48"/>
      <c r="N82" s="48"/>
      <c r="O82" s="52"/>
      <c r="P82" s="48"/>
      <c r="Q82" s="48"/>
      <c r="R82" s="48"/>
      <c r="S82" s="48"/>
      <c r="T82" s="48"/>
      <c r="U82" s="48"/>
      <c r="V82" s="48"/>
      <c r="W82" s="48"/>
      <c r="X82" s="48"/>
      <c r="Y82" s="52"/>
      <c r="Z82" s="48"/>
      <c r="AA82" s="53"/>
    </row>
    <row r="83" spans="1:27" ht="31" customHeight="1" thickBot="1">
      <c r="A83" s="48">
        <v>10</v>
      </c>
      <c r="B83" s="2" t="s">
        <v>79</v>
      </c>
      <c r="C83" s="3" t="s">
        <v>1</v>
      </c>
      <c r="D83" s="50"/>
      <c r="E83" s="51"/>
      <c r="F83" s="48"/>
      <c r="G83" s="48"/>
      <c r="H83" s="48"/>
      <c r="I83" s="48"/>
      <c r="J83" s="48"/>
      <c r="K83" s="48"/>
      <c r="L83" s="48"/>
      <c r="M83" s="48"/>
      <c r="N83" s="48"/>
      <c r="O83" s="52"/>
      <c r="P83" s="48"/>
      <c r="Q83" s="48"/>
      <c r="R83" s="48"/>
      <c r="S83" s="95"/>
      <c r="T83" s="1"/>
      <c r="U83" s="1"/>
      <c r="V83" s="1"/>
      <c r="W83" s="1"/>
      <c r="X83" s="48"/>
      <c r="Y83" s="52"/>
      <c r="Z83" s="48"/>
      <c r="AA83" s="53"/>
    </row>
    <row r="84" spans="1:27" ht="18" thickTop="1" thickBot="1">
      <c r="A84" s="156" t="s">
        <v>2</v>
      </c>
      <c r="B84" s="157"/>
      <c r="C84" s="157"/>
      <c r="D84" s="158"/>
      <c r="E84" s="6" t="s">
        <v>3</v>
      </c>
      <c r="F84" s="7">
        <v>1</v>
      </c>
      <c r="G84" s="8">
        <v>2</v>
      </c>
      <c r="H84" s="8">
        <v>3</v>
      </c>
      <c r="I84" s="8">
        <v>4</v>
      </c>
      <c r="J84" s="8">
        <v>5</v>
      </c>
      <c r="K84" s="8">
        <v>6</v>
      </c>
      <c r="L84" s="8">
        <v>7</v>
      </c>
      <c r="M84" s="8">
        <v>8</v>
      </c>
      <c r="N84" s="9">
        <v>9</v>
      </c>
      <c r="O84" s="10" t="s">
        <v>4</v>
      </c>
      <c r="P84" s="7">
        <v>10</v>
      </c>
      <c r="Q84" s="8">
        <v>11</v>
      </c>
      <c r="R84" s="8">
        <v>12</v>
      </c>
      <c r="S84" s="8">
        <v>13</v>
      </c>
      <c r="T84" s="8">
        <v>14</v>
      </c>
      <c r="U84" s="8">
        <v>15</v>
      </c>
      <c r="V84" s="8">
        <v>16</v>
      </c>
      <c r="W84" s="8">
        <v>17</v>
      </c>
      <c r="X84" s="9">
        <v>18</v>
      </c>
      <c r="Y84" s="11" t="s">
        <v>5</v>
      </c>
      <c r="Z84" s="12" t="s">
        <v>6</v>
      </c>
      <c r="AA84" s="13" t="s">
        <v>7</v>
      </c>
    </row>
    <row r="85" spans="1:27" ht="18" thickTop="1" thickBot="1">
      <c r="A85" s="14" t="s">
        <v>8</v>
      </c>
      <c r="B85" s="96" t="s">
        <v>9</v>
      </c>
      <c r="C85" s="97" t="s">
        <v>10</v>
      </c>
      <c r="D85" s="88" t="s">
        <v>11</v>
      </c>
      <c r="E85" s="18" t="s">
        <v>12</v>
      </c>
      <c r="F85" s="19">
        <v>4</v>
      </c>
      <c r="G85" s="20">
        <v>4</v>
      </c>
      <c r="H85" s="20">
        <v>3</v>
      </c>
      <c r="I85" s="20">
        <v>4</v>
      </c>
      <c r="J85" s="20">
        <v>5</v>
      </c>
      <c r="K85" s="20">
        <v>3</v>
      </c>
      <c r="L85" s="20">
        <v>4</v>
      </c>
      <c r="M85" s="20">
        <v>5</v>
      </c>
      <c r="N85" s="21">
        <v>4</v>
      </c>
      <c r="O85" s="22">
        <v>36</v>
      </c>
      <c r="P85" s="19">
        <v>5</v>
      </c>
      <c r="Q85" s="20">
        <v>3</v>
      </c>
      <c r="R85" s="20">
        <v>4</v>
      </c>
      <c r="S85" s="20">
        <v>4</v>
      </c>
      <c r="T85" s="20">
        <v>4</v>
      </c>
      <c r="U85" s="20">
        <v>3</v>
      </c>
      <c r="V85" s="20">
        <v>4</v>
      </c>
      <c r="W85" s="20">
        <v>4</v>
      </c>
      <c r="X85" s="21">
        <v>5</v>
      </c>
      <c r="Y85" s="22">
        <v>36</v>
      </c>
      <c r="Z85" s="23">
        <v>72</v>
      </c>
      <c r="AA85" s="89" t="s">
        <v>13</v>
      </c>
    </row>
    <row r="86" spans="1:27" ht="20" thickTop="1">
      <c r="A86" s="98">
        <v>1</v>
      </c>
      <c r="B86" s="55" t="s">
        <v>80</v>
      </c>
      <c r="C86" s="90">
        <v>82</v>
      </c>
      <c r="D86" s="91">
        <v>82</v>
      </c>
      <c r="E86" s="92">
        <v>10</v>
      </c>
      <c r="F86" s="59">
        <v>5</v>
      </c>
      <c r="G86" s="56">
        <v>4</v>
      </c>
      <c r="H86" s="56">
        <v>3</v>
      </c>
      <c r="I86" s="56">
        <v>5</v>
      </c>
      <c r="J86" s="56">
        <v>8</v>
      </c>
      <c r="K86" s="56">
        <v>5</v>
      </c>
      <c r="L86" s="56">
        <v>4</v>
      </c>
      <c r="M86" s="56">
        <v>6</v>
      </c>
      <c r="N86" s="60">
        <v>5</v>
      </c>
      <c r="O86" s="61">
        <v>45</v>
      </c>
      <c r="P86" s="59">
        <v>4</v>
      </c>
      <c r="Q86" s="56">
        <v>4</v>
      </c>
      <c r="R86" s="56">
        <v>4</v>
      </c>
      <c r="S86" s="56">
        <v>4</v>
      </c>
      <c r="T86" s="56">
        <v>4</v>
      </c>
      <c r="U86" s="56">
        <v>5</v>
      </c>
      <c r="V86" s="56">
        <v>2</v>
      </c>
      <c r="W86" s="56">
        <v>3</v>
      </c>
      <c r="X86" s="60">
        <v>7</v>
      </c>
      <c r="Y86" s="61">
        <v>37</v>
      </c>
      <c r="Z86" s="62">
        <v>82</v>
      </c>
      <c r="AA86" s="93"/>
    </row>
    <row r="87" spans="1:27" ht="19.5">
      <c r="A87" s="25">
        <v>2</v>
      </c>
      <c r="B87" s="55" t="s">
        <v>81</v>
      </c>
      <c r="C87" s="27">
        <v>85</v>
      </c>
      <c r="D87" s="28">
        <v>85</v>
      </c>
      <c r="E87" s="29">
        <v>13</v>
      </c>
      <c r="F87" s="30">
        <v>4</v>
      </c>
      <c r="G87" s="31">
        <v>5</v>
      </c>
      <c r="H87" s="31">
        <v>4</v>
      </c>
      <c r="I87" s="31">
        <v>5</v>
      </c>
      <c r="J87" s="31">
        <v>6</v>
      </c>
      <c r="K87" s="31">
        <v>4</v>
      </c>
      <c r="L87" s="31">
        <v>5</v>
      </c>
      <c r="M87" s="31">
        <v>5</v>
      </c>
      <c r="N87" s="32">
        <v>4</v>
      </c>
      <c r="O87" s="33">
        <v>42</v>
      </c>
      <c r="P87" s="30">
        <v>6</v>
      </c>
      <c r="Q87" s="31">
        <v>3</v>
      </c>
      <c r="R87" s="31">
        <v>5</v>
      </c>
      <c r="S87" s="31">
        <v>4</v>
      </c>
      <c r="T87" s="31">
        <v>4</v>
      </c>
      <c r="U87" s="31">
        <v>4</v>
      </c>
      <c r="V87" s="31">
        <v>4</v>
      </c>
      <c r="W87" s="31">
        <v>6</v>
      </c>
      <c r="X87" s="32">
        <v>7</v>
      </c>
      <c r="Y87" s="33">
        <v>43</v>
      </c>
      <c r="Z87" s="34">
        <v>85</v>
      </c>
      <c r="AA87" s="35"/>
    </row>
    <row r="88" spans="1:27" ht="19.5">
      <c r="A88" s="98">
        <v>3</v>
      </c>
      <c r="B88" s="55" t="s">
        <v>82</v>
      </c>
      <c r="C88" s="27">
        <v>87</v>
      </c>
      <c r="D88" s="28">
        <v>87</v>
      </c>
      <c r="E88" s="29">
        <v>15</v>
      </c>
      <c r="F88" s="30">
        <v>5</v>
      </c>
      <c r="G88" s="31">
        <v>5</v>
      </c>
      <c r="H88" s="31">
        <v>3</v>
      </c>
      <c r="I88" s="31">
        <v>4</v>
      </c>
      <c r="J88" s="31">
        <v>6</v>
      </c>
      <c r="K88" s="31">
        <v>4</v>
      </c>
      <c r="L88" s="31">
        <v>4</v>
      </c>
      <c r="M88" s="31">
        <v>7</v>
      </c>
      <c r="N88" s="32">
        <v>5</v>
      </c>
      <c r="O88" s="33">
        <v>43</v>
      </c>
      <c r="P88" s="30">
        <v>8</v>
      </c>
      <c r="Q88" s="31">
        <v>4</v>
      </c>
      <c r="R88" s="31">
        <v>6</v>
      </c>
      <c r="S88" s="31">
        <v>4</v>
      </c>
      <c r="T88" s="31">
        <v>4</v>
      </c>
      <c r="U88" s="31">
        <v>5</v>
      </c>
      <c r="V88" s="31">
        <v>3</v>
      </c>
      <c r="W88" s="31">
        <v>4</v>
      </c>
      <c r="X88" s="32">
        <v>6</v>
      </c>
      <c r="Y88" s="33">
        <v>44</v>
      </c>
      <c r="Z88" s="34">
        <v>87</v>
      </c>
      <c r="AA88" s="35"/>
    </row>
    <row r="89" spans="1:27" ht="19.5">
      <c r="A89" s="25">
        <v>4</v>
      </c>
      <c r="B89" s="99" t="s">
        <v>83</v>
      </c>
      <c r="C89" s="27">
        <v>92</v>
      </c>
      <c r="D89" s="28">
        <v>92</v>
      </c>
      <c r="E89" s="29">
        <v>20</v>
      </c>
      <c r="F89" s="30">
        <v>5</v>
      </c>
      <c r="G89" s="31">
        <v>4</v>
      </c>
      <c r="H89" s="31">
        <v>5</v>
      </c>
      <c r="I89" s="31">
        <v>7</v>
      </c>
      <c r="J89" s="31">
        <v>6</v>
      </c>
      <c r="K89" s="31">
        <v>5</v>
      </c>
      <c r="L89" s="31">
        <v>4</v>
      </c>
      <c r="M89" s="31">
        <v>6</v>
      </c>
      <c r="N89" s="32">
        <v>5</v>
      </c>
      <c r="O89" s="33">
        <v>47</v>
      </c>
      <c r="P89" s="30">
        <v>6</v>
      </c>
      <c r="Q89" s="31">
        <v>3</v>
      </c>
      <c r="R89" s="31">
        <v>5</v>
      </c>
      <c r="S89" s="31">
        <v>4</v>
      </c>
      <c r="T89" s="31">
        <v>7</v>
      </c>
      <c r="U89" s="31">
        <v>4</v>
      </c>
      <c r="V89" s="31">
        <v>3</v>
      </c>
      <c r="W89" s="31">
        <v>6</v>
      </c>
      <c r="X89" s="32">
        <v>7</v>
      </c>
      <c r="Y89" s="33">
        <v>45</v>
      </c>
      <c r="Z89" s="34">
        <v>92</v>
      </c>
      <c r="AA89" s="35"/>
    </row>
    <row r="90" spans="1:27" ht="19.5">
      <c r="A90" s="98">
        <v>5</v>
      </c>
      <c r="B90" s="99" t="s">
        <v>84</v>
      </c>
      <c r="C90" s="27">
        <v>94</v>
      </c>
      <c r="D90" s="28">
        <v>94</v>
      </c>
      <c r="E90" s="29">
        <v>22</v>
      </c>
      <c r="F90" s="30">
        <v>5</v>
      </c>
      <c r="G90" s="31">
        <v>4</v>
      </c>
      <c r="H90" s="31">
        <v>3</v>
      </c>
      <c r="I90" s="31">
        <v>5</v>
      </c>
      <c r="J90" s="31">
        <v>6</v>
      </c>
      <c r="K90" s="31">
        <v>4</v>
      </c>
      <c r="L90" s="31">
        <v>7</v>
      </c>
      <c r="M90" s="31">
        <v>7</v>
      </c>
      <c r="N90" s="32">
        <v>7</v>
      </c>
      <c r="O90" s="33">
        <v>48</v>
      </c>
      <c r="P90" s="30">
        <v>6</v>
      </c>
      <c r="Q90" s="31">
        <v>3</v>
      </c>
      <c r="R90" s="31">
        <v>8</v>
      </c>
      <c r="S90" s="31">
        <v>4</v>
      </c>
      <c r="T90" s="31">
        <v>5</v>
      </c>
      <c r="U90" s="31">
        <v>4</v>
      </c>
      <c r="V90" s="31">
        <v>5</v>
      </c>
      <c r="W90" s="31">
        <v>5</v>
      </c>
      <c r="X90" s="32">
        <v>6</v>
      </c>
      <c r="Y90" s="33">
        <v>46</v>
      </c>
      <c r="Z90" s="34">
        <v>94</v>
      </c>
      <c r="AA90" s="35"/>
    </row>
    <row r="91" spans="1:27" ht="19.5">
      <c r="A91" s="25">
        <v>6</v>
      </c>
      <c r="B91" s="55" t="s">
        <v>85</v>
      </c>
      <c r="C91" s="27">
        <v>99</v>
      </c>
      <c r="D91" s="28">
        <v>99</v>
      </c>
      <c r="E91" s="29">
        <v>27</v>
      </c>
      <c r="F91" s="30">
        <v>7</v>
      </c>
      <c r="G91" s="31">
        <v>5</v>
      </c>
      <c r="H91" s="31">
        <v>4</v>
      </c>
      <c r="I91" s="31">
        <v>5</v>
      </c>
      <c r="J91" s="31">
        <v>7</v>
      </c>
      <c r="K91" s="31">
        <v>4</v>
      </c>
      <c r="L91" s="31">
        <v>5</v>
      </c>
      <c r="M91" s="31">
        <v>5</v>
      </c>
      <c r="N91" s="32">
        <v>5</v>
      </c>
      <c r="O91" s="33">
        <v>47</v>
      </c>
      <c r="P91" s="30">
        <v>9</v>
      </c>
      <c r="Q91" s="31">
        <v>4</v>
      </c>
      <c r="R91" s="31">
        <v>5</v>
      </c>
      <c r="S91" s="31">
        <v>6</v>
      </c>
      <c r="T91" s="31">
        <v>5</v>
      </c>
      <c r="U91" s="31">
        <v>5</v>
      </c>
      <c r="V91" s="31">
        <v>5</v>
      </c>
      <c r="W91" s="31">
        <v>6</v>
      </c>
      <c r="X91" s="32">
        <v>7</v>
      </c>
      <c r="Y91" s="33">
        <v>52</v>
      </c>
      <c r="Z91" s="34">
        <v>99</v>
      </c>
      <c r="AA91" s="35"/>
    </row>
    <row r="92" spans="1:27" ht="19.5">
      <c r="A92" s="98">
        <v>7</v>
      </c>
      <c r="B92" s="99" t="s">
        <v>86</v>
      </c>
      <c r="C92" s="27">
        <v>105</v>
      </c>
      <c r="D92" s="28">
        <v>105</v>
      </c>
      <c r="E92" s="29">
        <v>33</v>
      </c>
      <c r="F92" s="30">
        <v>8</v>
      </c>
      <c r="G92" s="31">
        <v>5</v>
      </c>
      <c r="H92" s="31">
        <v>3</v>
      </c>
      <c r="I92" s="31">
        <v>7</v>
      </c>
      <c r="J92" s="31">
        <v>10</v>
      </c>
      <c r="K92" s="31">
        <v>5</v>
      </c>
      <c r="L92" s="31">
        <v>7</v>
      </c>
      <c r="M92" s="31">
        <v>7</v>
      </c>
      <c r="N92" s="32">
        <v>4</v>
      </c>
      <c r="O92" s="33">
        <v>56</v>
      </c>
      <c r="P92" s="30">
        <v>7</v>
      </c>
      <c r="Q92" s="31">
        <v>4</v>
      </c>
      <c r="R92" s="31">
        <v>8</v>
      </c>
      <c r="S92" s="31">
        <v>4</v>
      </c>
      <c r="T92" s="31">
        <v>5</v>
      </c>
      <c r="U92" s="31">
        <v>5</v>
      </c>
      <c r="V92" s="31">
        <v>4</v>
      </c>
      <c r="W92" s="31">
        <v>5</v>
      </c>
      <c r="X92" s="32">
        <v>7</v>
      </c>
      <c r="Y92" s="33">
        <v>49</v>
      </c>
      <c r="Z92" s="34">
        <v>105</v>
      </c>
      <c r="AA92" s="35"/>
    </row>
    <row r="93" spans="1:27" ht="19.5">
      <c r="A93" s="25">
        <v>8</v>
      </c>
      <c r="B93" s="99" t="s">
        <v>87</v>
      </c>
      <c r="C93" s="27">
        <v>110</v>
      </c>
      <c r="D93" s="28">
        <v>110</v>
      </c>
      <c r="E93" s="29">
        <v>38</v>
      </c>
      <c r="F93" s="30">
        <v>5</v>
      </c>
      <c r="G93" s="31">
        <v>8</v>
      </c>
      <c r="H93" s="31">
        <v>5</v>
      </c>
      <c r="I93" s="31">
        <v>6</v>
      </c>
      <c r="J93" s="31">
        <v>8</v>
      </c>
      <c r="K93" s="31">
        <v>5</v>
      </c>
      <c r="L93" s="31">
        <v>6</v>
      </c>
      <c r="M93" s="31">
        <v>9</v>
      </c>
      <c r="N93" s="32">
        <v>5</v>
      </c>
      <c r="O93" s="33">
        <v>57</v>
      </c>
      <c r="P93" s="30">
        <v>10</v>
      </c>
      <c r="Q93" s="31">
        <v>5</v>
      </c>
      <c r="R93" s="31">
        <v>6</v>
      </c>
      <c r="S93" s="31">
        <v>4</v>
      </c>
      <c r="T93" s="31">
        <v>5</v>
      </c>
      <c r="U93" s="31">
        <v>5</v>
      </c>
      <c r="V93" s="31">
        <v>5</v>
      </c>
      <c r="W93" s="31">
        <v>5</v>
      </c>
      <c r="X93" s="32">
        <v>8</v>
      </c>
      <c r="Y93" s="33">
        <v>53</v>
      </c>
      <c r="Z93" s="34">
        <v>110</v>
      </c>
      <c r="AA93" s="35"/>
    </row>
    <row r="94" spans="1:27" ht="19.5">
      <c r="A94" s="98">
        <v>9</v>
      </c>
      <c r="B94" s="55" t="s">
        <v>88</v>
      </c>
      <c r="C94" s="27">
        <v>115</v>
      </c>
      <c r="D94" s="28">
        <v>115</v>
      </c>
      <c r="E94" s="29">
        <v>43</v>
      </c>
      <c r="F94" s="30">
        <v>6</v>
      </c>
      <c r="G94" s="31">
        <v>6</v>
      </c>
      <c r="H94" s="31">
        <v>5</v>
      </c>
      <c r="I94" s="31">
        <v>6</v>
      </c>
      <c r="J94" s="31">
        <v>7</v>
      </c>
      <c r="K94" s="31">
        <v>5</v>
      </c>
      <c r="L94" s="31">
        <v>5</v>
      </c>
      <c r="M94" s="31">
        <v>9</v>
      </c>
      <c r="N94" s="32">
        <v>7</v>
      </c>
      <c r="O94" s="33">
        <v>56</v>
      </c>
      <c r="P94" s="30">
        <v>7</v>
      </c>
      <c r="Q94" s="31">
        <v>6</v>
      </c>
      <c r="R94" s="31">
        <v>8</v>
      </c>
      <c r="S94" s="31">
        <v>7</v>
      </c>
      <c r="T94" s="31">
        <v>8</v>
      </c>
      <c r="U94" s="31">
        <v>5</v>
      </c>
      <c r="V94" s="31">
        <v>6</v>
      </c>
      <c r="W94" s="31">
        <v>6</v>
      </c>
      <c r="X94" s="32">
        <v>6</v>
      </c>
      <c r="Y94" s="33">
        <v>59</v>
      </c>
      <c r="Z94" s="34">
        <v>115</v>
      </c>
      <c r="AA94" s="35"/>
    </row>
    <row r="95" spans="1:27" ht="20" thickBot="1">
      <c r="A95" s="64">
        <v>10</v>
      </c>
      <c r="B95" s="65" t="s">
        <v>89</v>
      </c>
      <c r="C95" s="81">
        <v>127</v>
      </c>
      <c r="D95" s="67">
        <v>127</v>
      </c>
      <c r="E95" s="68">
        <v>55</v>
      </c>
      <c r="F95" s="69">
        <v>8</v>
      </c>
      <c r="G95" s="66">
        <v>8</v>
      </c>
      <c r="H95" s="66">
        <v>5</v>
      </c>
      <c r="I95" s="66">
        <v>8</v>
      </c>
      <c r="J95" s="66">
        <v>9</v>
      </c>
      <c r="K95" s="66">
        <v>4</v>
      </c>
      <c r="L95" s="66">
        <v>7</v>
      </c>
      <c r="M95" s="66">
        <v>8</v>
      </c>
      <c r="N95" s="70">
        <v>8</v>
      </c>
      <c r="O95" s="71">
        <v>65</v>
      </c>
      <c r="P95" s="69">
        <v>10</v>
      </c>
      <c r="Q95" s="66">
        <v>5</v>
      </c>
      <c r="R95" s="66">
        <v>7</v>
      </c>
      <c r="S95" s="66">
        <v>6</v>
      </c>
      <c r="T95" s="66">
        <v>7</v>
      </c>
      <c r="U95" s="66">
        <v>5</v>
      </c>
      <c r="V95" s="66">
        <v>6</v>
      </c>
      <c r="W95" s="66">
        <v>7</v>
      </c>
      <c r="X95" s="70">
        <v>9</v>
      </c>
      <c r="Y95" s="71">
        <v>62</v>
      </c>
      <c r="Z95" s="72">
        <v>127</v>
      </c>
      <c r="AA95" s="73"/>
    </row>
    <row r="96" spans="1:27" ht="20" thickTop="1">
      <c r="A96" s="100"/>
      <c r="B96" s="101"/>
      <c r="C96" s="48"/>
      <c r="D96" s="102"/>
      <c r="E96" s="103"/>
      <c r="F96" s="48"/>
      <c r="G96" s="48"/>
      <c r="H96" s="48"/>
      <c r="I96" s="48"/>
      <c r="J96" s="48"/>
      <c r="K96" s="48"/>
      <c r="L96" s="48"/>
      <c r="M96" s="48"/>
      <c r="N96" s="48"/>
      <c r="O96" s="52"/>
      <c r="P96" s="48"/>
      <c r="Q96" s="48"/>
      <c r="R96" s="48"/>
      <c r="S96" s="48"/>
      <c r="T96" s="48"/>
      <c r="U96" s="48"/>
      <c r="V96" s="48"/>
      <c r="W96" s="48"/>
      <c r="X96" s="48"/>
      <c r="Y96" s="52"/>
      <c r="Z96" s="48"/>
      <c r="AA96" s="53"/>
    </row>
    <row r="97" spans="1:27" ht="27.5" customHeight="1" thickBot="1">
      <c r="A97" s="48">
        <v>7</v>
      </c>
      <c r="B97" s="2" t="s">
        <v>90</v>
      </c>
      <c r="C97" s="3" t="s">
        <v>1</v>
      </c>
      <c r="D97" s="50"/>
      <c r="E97" s="51"/>
      <c r="F97" s="48"/>
      <c r="G97" s="48"/>
      <c r="H97" s="48"/>
      <c r="I97" s="48"/>
      <c r="J97" s="48"/>
      <c r="K97" s="48"/>
      <c r="L97" s="48"/>
      <c r="M97" s="48"/>
      <c r="N97" s="48"/>
      <c r="O97" s="52"/>
      <c r="P97" s="48"/>
      <c r="Q97" s="48"/>
      <c r="R97" s="48"/>
      <c r="S97" s="95"/>
      <c r="T97" s="1"/>
      <c r="U97" s="1"/>
      <c r="V97" s="1"/>
      <c r="W97" s="1"/>
      <c r="X97" s="48"/>
      <c r="Y97" s="52"/>
      <c r="Z97" s="48"/>
      <c r="AA97" s="53"/>
    </row>
    <row r="98" spans="1:27" ht="18" thickTop="1" thickBot="1">
      <c r="A98" s="156" t="s">
        <v>2</v>
      </c>
      <c r="B98" s="157"/>
      <c r="C98" s="157"/>
      <c r="D98" s="158"/>
      <c r="E98" s="6" t="s">
        <v>3</v>
      </c>
      <c r="F98" s="7">
        <v>1</v>
      </c>
      <c r="G98" s="8">
        <v>2</v>
      </c>
      <c r="H98" s="8">
        <v>3</v>
      </c>
      <c r="I98" s="8">
        <v>4</v>
      </c>
      <c r="J98" s="8">
        <v>5</v>
      </c>
      <c r="K98" s="8">
        <v>6</v>
      </c>
      <c r="L98" s="8">
        <v>7</v>
      </c>
      <c r="M98" s="8">
        <v>8</v>
      </c>
      <c r="N98" s="9">
        <v>9</v>
      </c>
      <c r="O98" s="10" t="s">
        <v>4</v>
      </c>
      <c r="P98" s="7">
        <v>10</v>
      </c>
      <c r="Q98" s="8">
        <v>11</v>
      </c>
      <c r="R98" s="8">
        <v>12</v>
      </c>
      <c r="S98" s="8">
        <v>13</v>
      </c>
      <c r="T98" s="8">
        <v>14</v>
      </c>
      <c r="U98" s="8">
        <v>15</v>
      </c>
      <c r="V98" s="8">
        <v>16</v>
      </c>
      <c r="W98" s="8">
        <v>17</v>
      </c>
      <c r="X98" s="9">
        <v>18</v>
      </c>
      <c r="Y98" s="11" t="s">
        <v>5</v>
      </c>
      <c r="Z98" s="12" t="s">
        <v>6</v>
      </c>
      <c r="AA98" s="13" t="s">
        <v>7</v>
      </c>
    </row>
    <row r="99" spans="1:27" ht="18" thickTop="1" thickBot="1">
      <c r="A99" s="14" t="s">
        <v>8</v>
      </c>
      <c r="B99" s="96" t="s">
        <v>9</v>
      </c>
      <c r="C99" s="97" t="s">
        <v>10</v>
      </c>
      <c r="D99" s="88" t="s">
        <v>11</v>
      </c>
      <c r="E99" s="18" t="s">
        <v>12</v>
      </c>
      <c r="F99" s="19">
        <v>4</v>
      </c>
      <c r="G99" s="20">
        <v>4</v>
      </c>
      <c r="H99" s="20">
        <v>3</v>
      </c>
      <c r="I99" s="20">
        <v>4</v>
      </c>
      <c r="J99" s="20">
        <v>5</v>
      </c>
      <c r="K99" s="20">
        <v>3</v>
      </c>
      <c r="L99" s="20">
        <v>4</v>
      </c>
      <c r="M99" s="20">
        <v>5</v>
      </c>
      <c r="N99" s="21">
        <v>4</v>
      </c>
      <c r="O99" s="22">
        <v>36</v>
      </c>
      <c r="P99" s="19">
        <v>5</v>
      </c>
      <c r="Q99" s="20">
        <v>3</v>
      </c>
      <c r="R99" s="20">
        <v>4</v>
      </c>
      <c r="S99" s="20">
        <v>4</v>
      </c>
      <c r="T99" s="20">
        <v>4</v>
      </c>
      <c r="U99" s="20">
        <v>3</v>
      </c>
      <c r="V99" s="20">
        <v>4</v>
      </c>
      <c r="W99" s="20">
        <v>4</v>
      </c>
      <c r="X99" s="21">
        <v>5</v>
      </c>
      <c r="Y99" s="22">
        <v>36</v>
      </c>
      <c r="Z99" s="23">
        <v>72</v>
      </c>
      <c r="AA99" s="89" t="s">
        <v>13</v>
      </c>
    </row>
    <row r="100" spans="1:27" ht="20" thickTop="1">
      <c r="A100" s="98">
        <v>1</v>
      </c>
      <c r="B100" s="55" t="s">
        <v>91</v>
      </c>
      <c r="C100" s="90">
        <v>81</v>
      </c>
      <c r="D100" s="91">
        <v>81</v>
      </c>
      <c r="E100" s="92">
        <v>9</v>
      </c>
      <c r="F100" s="59">
        <v>3</v>
      </c>
      <c r="G100" s="56">
        <v>5</v>
      </c>
      <c r="H100" s="56">
        <v>2</v>
      </c>
      <c r="I100" s="56">
        <v>5</v>
      </c>
      <c r="J100" s="56">
        <v>7</v>
      </c>
      <c r="K100" s="56">
        <v>2</v>
      </c>
      <c r="L100" s="56">
        <v>5</v>
      </c>
      <c r="M100" s="56">
        <v>6</v>
      </c>
      <c r="N100" s="60">
        <v>4</v>
      </c>
      <c r="O100" s="61">
        <v>39</v>
      </c>
      <c r="P100" s="59">
        <v>6</v>
      </c>
      <c r="Q100" s="56">
        <v>3</v>
      </c>
      <c r="R100" s="56">
        <v>4</v>
      </c>
      <c r="S100" s="56">
        <v>4</v>
      </c>
      <c r="T100" s="56">
        <v>5</v>
      </c>
      <c r="U100" s="56">
        <v>4</v>
      </c>
      <c r="V100" s="56">
        <v>3</v>
      </c>
      <c r="W100" s="56">
        <v>6</v>
      </c>
      <c r="X100" s="60">
        <v>7</v>
      </c>
      <c r="Y100" s="61">
        <v>42</v>
      </c>
      <c r="Z100" s="62">
        <v>81</v>
      </c>
      <c r="AA100" s="93"/>
    </row>
    <row r="101" spans="1:27" ht="19.5">
      <c r="A101" s="25">
        <v>2</v>
      </c>
      <c r="B101" s="55" t="s">
        <v>92</v>
      </c>
      <c r="C101" s="27">
        <v>86</v>
      </c>
      <c r="D101" s="28">
        <v>86</v>
      </c>
      <c r="E101" s="29">
        <v>14</v>
      </c>
      <c r="F101" s="30">
        <v>6</v>
      </c>
      <c r="G101" s="31">
        <v>4</v>
      </c>
      <c r="H101" s="31">
        <v>4</v>
      </c>
      <c r="I101" s="31">
        <v>5</v>
      </c>
      <c r="J101" s="31">
        <v>6</v>
      </c>
      <c r="K101" s="31">
        <v>3</v>
      </c>
      <c r="L101" s="31">
        <v>4</v>
      </c>
      <c r="M101" s="31">
        <v>8</v>
      </c>
      <c r="N101" s="32">
        <v>5</v>
      </c>
      <c r="O101" s="33">
        <v>45</v>
      </c>
      <c r="P101" s="30">
        <v>6</v>
      </c>
      <c r="Q101" s="31">
        <v>3</v>
      </c>
      <c r="R101" s="31">
        <v>5</v>
      </c>
      <c r="S101" s="31">
        <v>4</v>
      </c>
      <c r="T101" s="31">
        <v>4</v>
      </c>
      <c r="U101" s="31">
        <v>3</v>
      </c>
      <c r="V101" s="31">
        <v>5</v>
      </c>
      <c r="W101" s="31">
        <v>5</v>
      </c>
      <c r="X101" s="32">
        <v>6</v>
      </c>
      <c r="Y101" s="33">
        <v>41</v>
      </c>
      <c r="Z101" s="34">
        <v>86</v>
      </c>
      <c r="AA101" s="35"/>
    </row>
    <row r="102" spans="1:27" ht="19.5">
      <c r="A102" s="98">
        <v>3</v>
      </c>
      <c r="B102" s="55" t="s">
        <v>93</v>
      </c>
      <c r="C102" s="27">
        <v>88</v>
      </c>
      <c r="D102" s="28">
        <v>88</v>
      </c>
      <c r="E102" s="29">
        <v>16</v>
      </c>
      <c r="F102" s="30">
        <v>4</v>
      </c>
      <c r="G102" s="31">
        <v>4</v>
      </c>
      <c r="H102" s="31">
        <v>5</v>
      </c>
      <c r="I102" s="31">
        <v>3</v>
      </c>
      <c r="J102" s="31">
        <v>5</v>
      </c>
      <c r="K102" s="31">
        <v>3</v>
      </c>
      <c r="L102" s="31">
        <v>5</v>
      </c>
      <c r="M102" s="31">
        <v>6</v>
      </c>
      <c r="N102" s="32">
        <v>5</v>
      </c>
      <c r="O102" s="33">
        <v>40</v>
      </c>
      <c r="P102" s="30">
        <v>10</v>
      </c>
      <c r="Q102" s="31">
        <v>3</v>
      </c>
      <c r="R102" s="31">
        <v>8</v>
      </c>
      <c r="S102" s="31">
        <v>4</v>
      </c>
      <c r="T102" s="31">
        <v>5</v>
      </c>
      <c r="U102" s="31">
        <v>3</v>
      </c>
      <c r="V102" s="31">
        <v>4</v>
      </c>
      <c r="W102" s="31">
        <v>5</v>
      </c>
      <c r="X102" s="32">
        <v>6</v>
      </c>
      <c r="Y102" s="33">
        <v>48</v>
      </c>
      <c r="Z102" s="34">
        <v>88</v>
      </c>
      <c r="AA102" s="35"/>
    </row>
    <row r="103" spans="1:27" ht="19.5">
      <c r="A103" s="25">
        <v>4</v>
      </c>
      <c r="B103" s="55" t="s">
        <v>94</v>
      </c>
      <c r="C103" s="27">
        <v>90</v>
      </c>
      <c r="D103" s="28">
        <v>90</v>
      </c>
      <c r="E103" s="29">
        <v>18</v>
      </c>
      <c r="F103" s="30">
        <v>5</v>
      </c>
      <c r="G103" s="31">
        <v>4</v>
      </c>
      <c r="H103" s="31">
        <v>3</v>
      </c>
      <c r="I103" s="31">
        <v>4</v>
      </c>
      <c r="J103" s="31">
        <v>7</v>
      </c>
      <c r="K103" s="31">
        <v>3</v>
      </c>
      <c r="L103" s="31">
        <v>5</v>
      </c>
      <c r="M103" s="31">
        <v>7</v>
      </c>
      <c r="N103" s="32">
        <v>4</v>
      </c>
      <c r="O103" s="33">
        <v>42</v>
      </c>
      <c r="P103" s="30">
        <v>7</v>
      </c>
      <c r="Q103" s="31">
        <v>5</v>
      </c>
      <c r="R103" s="31">
        <v>6</v>
      </c>
      <c r="S103" s="31">
        <v>5</v>
      </c>
      <c r="T103" s="31">
        <v>5</v>
      </c>
      <c r="U103" s="31">
        <v>3</v>
      </c>
      <c r="V103" s="31">
        <v>4</v>
      </c>
      <c r="W103" s="31">
        <v>5</v>
      </c>
      <c r="X103" s="32">
        <v>8</v>
      </c>
      <c r="Y103" s="33">
        <v>48</v>
      </c>
      <c r="Z103" s="34">
        <v>90</v>
      </c>
      <c r="AA103" s="35"/>
    </row>
    <row r="104" spans="1:27" ht="19.5">
      <c r="A104" s="98">
        <v>5</v>
      </c>
      <c r="B104" s="55" t="s">
        <v>95</v>
      </c>
      <c r="C104" s="27">
        <v>92</v>
      </c>
      <c r="D104" s="28">
        <v>92</v>
      </c>
      <c r="E104" s="29">
        <v>20</v>
      </c>
      <c r="F104" s="30">
        <v>6</v>
      </c>
      <c r="G104" s="31">
        <v>5</v>
      </c>
      <c r="H104" s="31">
        <v>4</v>
      </c>
      <c r="I104" s="31">
        <v>5</v>
      </c>
      <c r="J104" s="31">
        <v>7</v>
      </c>
      <c r="K104" s="31">
        <v>3</v>
      </c>
      <c r="L104" s="31">
        <v>5</v>
      </c>
      <c r="M104" s="31">
        <v>7</v>
      </c>
      <c r="N104" s="32">
        <v>5</v>
      </c>
      <c r="O104" s="33">
        <v>47</v>
      </c>
      <c r="P104" s="30">
        <v>7</v>
      </c>
      <c r="Q104" s="31">
        <v>4</v>
      </c>
      <c r="R104" s="31">
        <v>6</v>
      </c>
      <c r="S104" s="31">
        <v>5</v>
      </c>
      <c r="T104" s="31">
        <v>4</v>
      </c>
      <c r="U104" s="31">
        <v>3</v>
      </c>
      <c r="V104" s="31">
        <v>4</v>
      </c>
      <c r="W104" s="31">
        <v>6</v>
      </c>
      <c r="X104" s="32">
        <v>6</v>
      </c>
      <c r="Y104" s="33">
        <v>45</v>
      </c>
      <c r="Z104" s="34">
        <v>92</v>
      </c>
      <c r="AA104" s="35"/>
    </row>
    <row r="105" spans="1:27" ht="19.5">
      <c r="A105" s="25">
        <v>6</v>
      </c>
      <c r="B105" s="55" t="s">
        <v>96</v>
      </c>
      <c r="C105" s="27">
        <v>109</v>
      </c>
      <c r="D105" s="28">
        <v>109</v>
      </c>
      <c r="E105" s="29">
        <v>37</v>
      </c>
      <c r="F105" s="30">
        <v>5</v>
      </c>
      <c r="G105" s="31">
        <v>5</v>
      </c>
      <c r="H105" s="31">
        <v>4</v>
      </c>
      <c r="I105" s="31">
        <v>7</v>
      </c>
      <c r="J105" s="31">
        <v>8</v>
      </c>
      <c r="K105" s="31">
        <v>3</v>
      </c>
      <c r="L105" s="31">
        <v>6</v>
      </c>
      <c r="M105" s="31">
        <v>10</v>
      </c>
      <c r="N105" s="32">
        <v>6</v>
      </c>
      <c r="O105" s="33">
        <v>54</v>
      </c>
      <c r="P105" s="30">
        <v>10</v>
      </c>
      <c r="Q105" s="31">
        <v>4</v>
      </c>
      <c r="R105" s="31">
        <v>8</v>
      </c>
      <c r="S105" s="31">
        <v>7</v>
      </c>
      <c r="T105" s="31">
        <v>5</v>
      </c>
      <c r="U105" s="31">
        <v>4</v>
      </c>
      <c r="V105" s="31">
        <v>5</v>
      </c>
      <c r="W105" s="31">
        <v>5</v>
      </c>
      <c r="X105" s="32">
        <v>7</v>
      </c>
      <c r="Y105" s="33">
        <v>55</v>
      </c>
      <c r="Z105" s="34">
        <v>109</v>
      </c>
      <c r="AA105" s="35"/>
    </row>
    <row r="106" spans="1:27" ht="20" thickBot="1">
      <c r="A106" s="64">
        <v>7</v>
      </c>
      <c r="B106" s="65" t="s">
        <v>97</v>
      </c>
      <c r="C106" s="81">
        <v>110</v>
      </c>
      <c r="D106" s="67">
        <v>110</v>
      </c>
      <c r="E106" s="68">
        <v>38</v>
      </c>
      <c r="F106" s="69">
        <v>6</v>
      </c>
      <c r="G106" s="66">
        <v>6</v>
      </c>
      <c r="H106" s="66">
        <v>5</v>
      </c>
      <c r="I106" s="66">
        <v>6</v>
      </c>
      <c r="J106" s="66">
        <v>7</v>
      </c>
      <c r="K106" s="66">
        <v>4</v>
      </c>
      <c r="L106" s="66">
        <v>7</v>
      </c>
      <c r="M106" s="66">
        <v>9</v>
      </c>
      <c r="N106" s="70">
        <v>7</v>
      </c>
      <c r="O106" s="71">
        <v>57</v>
      </c>
      <c r="P106" s="69">
        <v>10</v>
      </c>
      <c r="Q106" s="66">
        <v>4</v>
      </c>
      <c r="R106" s="66">
        <v>6</v>
      </c>
      <c r="S106" s="66">
        <v>5</v>
      </c>
      <c r="T106" s="66">
        <v>5</v>
      </c>
      <c r="U106" s="66">
        <v>4</v>
      </c>
      <c r="V106" s="66">
        <v>6</v>
      </c>
      <c r="W106" s="66">
        <v>5</v>
      </c>
      <c r="X106" s="70">
        <v>8</v>
      </c>
      <c r="Y106" s="71">
        <v>53</v>
      </c>
      <c r="Z106" s="72">
        <v>110</v>
      </c>
      <c r="AA106" s="73"/>
    </row>
    <row r="107" spans="1:27" ht="20" thickTop="1">
      <c r="A107" s="48"/>
      <c r="B107" s="104"/>
      <c r="C107" s="49"/>
      <c r="D107" s="50"/>
      <c r="E107" s="51"/>
      <c r="F107" s="48"/>
      <c r="G107" s="48"/>
      <c r="H107" s="48"/>
      <c r="I107" s="48"/>
      <c r="J107" s="48"/>
      <c r="K107" s="48"/>
      <c r="L107" s="48"/>
      <c r="M107" s="48"/>
      <c r="N107" s="48"/>
      <c r="O107" s="52"/>
      <c r="P107" s="48"/>
      <c r="Q107" s="48"/>
      <c r="R107" s="48"/>
      <c r="S107" s="48"/>
      <c r="T107" s="48"/>
      <c r="U107" s="48"/>
      <c r="V107" s="48"/>
      <c r="W107" s="48"/>
      <c r="X107" s="48"/>
      <c r="Y107" s="52"/>
      <c r="Z107" s="48"/>
      <c r="AA107" s="53"/>
    </row>
    <row r="108" spans="1:27" ht="20" thickBot="1">
      <c r="A108" s="48">
        <v>10</v>
      </c>
      <c r="B108" s="2" t="s">
        <v>98</v>
      </c>
      <c r="C108" s="3" t="s">
        <v>1</v>
      </c>
      <c r="D108" s="50"/>
      <c r="E108" s="51"/>
      <c r="F108" s="48"/>
      <c r="G108" s="48"/>
      <c r="H108" s="48"/>
      <c r="I108" s="48"/>
      <c r="J108" s="48"/>
      <c r="K108" s="48"/>
      <c r="L108" s="48"/>
      <c r="M108" s="48"/>
      <c r="N108" s="48"/>
      <c r="O108" s="52"/>
      <c r="P108" s="48"/>
      <c r="Q108" s="48"/>
      <c r="R108" s="48"/>
      <c r="S108" s="95"/>
      <c r="T108" s="1"/>
      <c r="U108" s="1"/>
      <c r="V108" s="1"/>
      <c r="W108" s="1"/>
      <c r="X108" s="48"/>
      <c r="Y108" s="52"/>
      <c r="Z108" s="48"/>
      <c r="AA108" s="53"/>
    </row>
    <row r="109" spans="1:27" ht="18" thickTop="1" thickBot="1">
      <c r="A109" s="156" t="s">
        <v>2</v>
      </c>
      <c r="B109" s="157"/>
      <c r="C109" s="157"/>
      <c r="D109" s="158"/>
      <c r="E109" s="6" t="s">
        <v>3</v>
      </c>
      <c r="F109" s="7">
        <v>1</v>
      </c>
      <c r="G109" s="8">
        <v>2</v>
      </c>
      <c r="H109" s="8">
        <v>3</v>
      </c>
      <c r="I109" s="8">
        <v>4</v>
      </c>
      <c r="J109" s="8">
        <v>5</v>
      </c>
      <c r="K109" s="8">
        <v>6</v>
      </c>
      <c r="L109" s="8">
        <v>7</v>
      </c>
      <c r="M109" s="8">
        <v>8</v>
      </c>
      <c r="N109" s="9">
        <v>9</v>
      </c>
      <c r="O109" s="10" t="s">
        <v>4</v>
      </c>
      <c r="P109" s="7">
        <v>10</v>
      </c>
      <c r="Q109" s="8">
        <v>11</v>
      </c>
      <c r="R109" s="8">
        <v>12</v>
      </c>
      <c r="S109" s="8">
        <v>13</v>
      </c>
      <c r="T109" s="8">
        <v>14</v>
      </c>
      <c r="U109" s="8">
        <v>15</v>
      </c>
      <c r="V109" s="8">
        <v>16</v>
      </c>
      <c r="W109" s="8">
        <v>17</v>
      </c>
      <c r="X109" s="9">
        <v>18</v>
      </c>
      <c r="Y109" s="11" t="s">
        <v>5</v>
      </c>
      <c r="Z109" s="12" t="s">
        <v>6</v>
      </c>
      <c r="AA109" s="13" t="s">
        <v>7</v>
      </c>
    </row>
    <row r="110" spans="1:27" ht="18" thickTop="1" thickBot="1">
      <c r="A110" s="14" t="s">
        <v>8</v>
      </c>
      <c r="B110" s="96" t="s">
        <v>9</v>
      </c>
      <c r="C110" s="97" t="s">
        <v>10</v>
      </c>
      <c r="D110" s="88" t="s">
        <v>11</v>
      </c>
      <c r="E110" s="18" t="s">
        <v>12</v>
      </c>
      <c r="F110" s="19">
        <v>4</v>
      </c>
      <c r="G110" s="20">
        <v>4</v>
      </c>
      <c r="H110" s="20">
        <v>3</v>
      </c>
      <c r="I110" s="20">
        <v>4</v>
      </c>
      <c r="J110" s="20">
        <v>5</v>
      </c>
      <c r="K110" s="20">
        <v>3</v>
      </c>
      <c r="L110" s="20">
        <v>4</v>
      </c>
      <c r="M110" s="20">
        <v>5</v>
      </c>
      <c r="N110" s="21">
        <v>4</v>
      </c>
      <c r="O110" s="22">
        <v>36</v>
      </c>
      <c r="P110" s="19">
        <v>5</v>
      </c>
      <c r="Q110" s="20">
        <v>3</v>
      </c>
      <c r="R110" s="20">
        <v>4</v>
      </c>
      <c r="S110" s="20">
        <v>4</v>
      </c>
      <c r="T110" s="20">
        <v>4</v>
      </c>
      <c r="U110" s="20">
        <v>3</v>
      </c>
      <c r="V110" s="20">
        <v>4</v>
      </c>
      <c r="W110" s="20">
        <v>4</v>
      </c>
      <c r="X110" s="21">
        <v>5</v>
      </c>
      <c r="Y110" s="22">
        <v>36</v>
      </c>
      <c r="Z110" s="23">
        <v>72</v>
      </c>
      <c r="AA110" s="89" t="s">
        <v>13</v>
      </c>
    </row>
    <row r="111" spans="1:27" ht="20" thickTop="1">
      <c r="A111" s="98">
        <v>1</v>
      </c>
      <c r="B111" s="99" t="s">
        <v>99</v>
      </c>
      <c r="C111" s="90">
        <v>78</v>
      </c>
      <c r="D111" s="91">
        <v>78</v>
      </c>
      <c r="E111" s="92">
        <v>6</v>
      </c>
      <c r="F111" s="59">
        <v>4</v>
      </c>
      <c r="G111" s="56">
        <v>4</v>
      </c>
      <c r="H111" s="56">
        <v>4</v>
      </c>
      <c r="I111" s="56">
        <v>4</v>
      </c>
      <c r="J111" s="56">
        <v>5</v>
      </c>
      <c r="K111" s="56">
        <v>2</v>
      </c>
      <c r="L111" s="56">
        <v>3</v>
      </c>
      <c r="M111" s="56">
        <v>5</v>
      </c>
      <c r="N111" s="60">
        <v>4</v>
      </c>
      <c r="O111" s="61">
        <v>35</v>
      </c>
      <c r="P111" s="59">
        <v>4</v>
      </c>
      <c r="Q111" s="56">
        <v>4</v>
      </c>
      <c r="R111" s="56">
        <v>5</v>
      </c>
      <c r="S111" s="56">
        <v>3</v>
      </c>
      <c r="T111" s="56">
        <v>6</v>
      </c>
      <c r="U111" s="56">
        <v>4</v>
      </c>
      <c r="V111" s="56">
        <v>4</v>
      </c>
      <c r="W111" s="56">
        <v>5</v>
      </c>
      <c r="X111" s="60">
        <v>8</v>
      </c>
      <c r="Y111" s="61">
        <v>43</v>
      </c>
      <c r="Z111" s="62">
        <v>78</v>
      </c>
      <c r="AA111" s="93"/>
    </row>
    <row r="112" spans="1:27" ht="19.5">
      <c r="A112" s="25">
        <v>2</v>
      </c>
      <c r="B112" s="99" t="s">
        <v>100</v>
      </c>
      <c r="C112" s="27">
        <v>80</v>
      </c>
      <c r="D112" s="28">
        <v>80</v>
      </c>
      <c r="E112" s="29">
        <v>8</v>
      </c>
      <c r="F112" s="30">
        <v>4</v>
      </c>
      <c r="G112" s="31">
        <v>5</v>
      </c>
      <c r="H112" s="31">
        <v>3</v>
      </c>
      <c r="I112" s="31">
        <v>4</v>
      </c>
      <c r="J112" s="31">
        <v>6</v>
      </c>
      <c r="K112" s="31">
        <v>3</v>
      </c>
      <c r="L112" s="31">
        <v>5</v>
      </c>
      <c r="M112" s="31">
        <v>5</v>
      </c>
      <c r="N112" s="32">
        <v>4</v>
      </c>
      <c r="O112" s="33">
        <v>39</v>
      </c>
      <c r="P112" s="30">
        <v>6</v>
      </c>
      <c r="Q112" s="31">
        <v>3</v>
      </c>
      <c r="R112" s="31">
        <v>5</v>
      </c>
      <c r="S112" s="31">
        <v>4</v>
      </c>
      <c r="T112" s="31">
        <v>6</v>
      </c>
      <c r="U112" s="31">
        <v>4</v>
      </c>
      <c r="V112" s="31">
        <v>5</v>
      </c>
      <c r="W112" s="31">
        <v>3</v>
      </c>
      <c r="X112" s="32">
        <v>5</v>
      </c>
      <c r="Y112" s="33">
        <v>41</v>
      </c>
      <c r="Z112" s="34">
        <v>80</v>
      </c>
      <c r="AA112" s="35"/>
    </row>
    <row r="113" spans="1:27" ht="19.5">
      <c r="A113" s="98">
        <v>3</v>
      </c>
      <c r="B113" s="99" t="s">
        <v>101</v>
      </c>
      <c r="C113" s="27">
        <v>88</v>
      </c>
      <c r="D113" s="28">
        <v>88</v>
      </c>
      <c r="E113" s="29">
        <v>16</v>
      </c>
      <c r="F113" s="30">
        <v>5</v>
      </c>
      <c r="G113" s="31">
        <v>4</v>
      </c>
      <c r="H113" s="31">
        <v>3</v>
      </c>
      <c r="I113" s="31">
        <v>7</v>
      </c>
      <c r="J113" s="31">
        <v>6</v>
      </c>
      <c r="K113" s="31">
        <v>3</v>
      </c>
      <c r="L113" s="31">
        <v>5</v>
      </c>
      <c r="M113" s="31">
        <v>6</v>
      </c>
      <c r="N113" s="32">
        <v>5</v>
      </c>
      <c r="O113" s="33">
        <v>44</v>
      </c>
      <c r="P113" s="30">
        <v>7</v>
      </c>
      <c r="Q113" s="31">
        <v>4</v>
      </c>
      <c r="R113" s="31">
        <v>5</v>
      </c>
      <c r="S113" s="31">
        <v>4</v>
      </c>
      <c r="T113" s="31">
        <v>6</v>
      </c>
      <c r="U113" s="31">
        <v>3</v>
      </c>
      <c r="V113" s="31">
        <v>5</v>
      </c>
      <c r="W113" s="31">
        <v>5</v>
      </c>
      <c r="X113" s="32">
        <v>5</v>
      </c>
      <c r="Y113" s="33">
        <v>44</v>
      </c>
      <c r="Z113" s="34">
        <v>88</v>
      </c>
      <c r="AA113" s="35"/>
    </row>
    <row r="114" spans="1:27" ht="19.5">
      <c r="A114" s="25">
        <v>4</v>
      </c>
      <c r="B114" s="99" t="s">
        <v>102</v>
      </c>
      <c r="C114" s="27">
        <v>88</v>
      </c>
      <c r="D114" s="28">
        <v>88</v>
      </c>
      <c r="E114" s="29">
        <v>16</v>
      </c>
      <c r="F114" s="30">
        <v>4</v>
      </c>
      <c r="G114" s="31">
        <v>4</v>
      </c>
      <c r="H114" s="31">
        <v>3</v>
      </c>
      <c r="I114" s="31">
        <v>5</v>
      </c>
      <c r="J114" s="31">
        <v>6</v>
      </c>
      <c r="K114" s="31">
        <v>4</v>
      </c>
      <c r="L114" s="31">
        <v>4</v>
      </c>
      <c r="M114" s="31">
        <v>6</v>
      </c>
      <c r="N114" s="32">
        <v>5</v>
      </c>
      <c r="O114" s="33">
        <v>41</v>
      </c>
      <c r="P114" s="30">
        <v>6</v>
      </c>
      <c r="Q114" s="31">
        <v>4</v>
      </c>
      <c r="R114" s="31">
        <v>7</v>
      </c>
      <c r="S114" s="31">
        <v>7</v>
      </c>
      <c r="T114" s="31">
        <v>5</v>
      </c>
      <c r="U114" s="31">
        <v>3</v>
      </c>
      <c r="V114" s="31">
        <v>4</v>
      </c>
      <c r="W114" s="31">
        <v>5</v>
      </c>
      <c r="X114" s="32">
        <v>6</v>
      </c>
      <c r="Y114" s="33">
        <v>47</v>
      </c>
      <c r="Z114" s="34">
        <v>88</v>
      </c>
      <c r="AA114" s="35"/>
    </row>
    <row r="115" spans="1:27" ht="19.5">
      <c r="A115" s="98">
        <v>5</v>
      </c>
      <c r="B115" s="99" t="s">
        <v>103</v>
      </c>
      <c r="C115" s="27">
        <v>88</v>
      </c>
      <c r="D115" s="28">
        <v>88</v>
      </c>
      <c r="E115" s="29">
        <v>16</v>
      </c>
      <c r="F115" s="105">
        <v>5</v>
      </c>
      <c r="G115" s="31">
        <v>4</v>
      </c>
      <c r="H115" s="31">
        <v>2</v>
      </c>
      <c r="I115" s="31">
        <v>4</v>
      </c>
      <c r="J115" s="31">
        <v>6</v>
      </c>
      <c r="K115" s="31">
        <v>2</v>
      </c>
      <c r="L115" s="31">
        <v>6</v>
      </c>
      <c r="M115" s="31">
        <v>6</v>
      </c>
      <c r="N115" s="32">
        <v>4</v>
      </c>
      <c r="O115" s="33">
        <v>39</v>
      </c>
      <c r="P115" s="30">
        <v>6</v>
      </c>
      <c r="Q115" s="31">
        <v>4</v>
      </c>
      <c r="R115" s="31">
        <v>5</v>
      </c>
      <c r="S115" s="31">
        <v>4</v>
      </c>
      <c r="T115" s="31">
        <v>5</v>
      </c>
      <c r="U115" s="31">
        <v>6</v>
      </c>
      <c r="V115" s="31">
        <v>5</v>
      </c>
      <c r="W115" s="31">
        <v>8</v>
      </c>
      <c r="X115" s="32">
        <v>6</v>
      </c>
      <c r="Y115" s="33">
        <v>49</v>
      </c>
      <c r="Z115" s="34">
        <v>88</v>
      </c>
      <c r="AA115" s="35"/>
    </row>
    <row r="116" spans="1:27" ht="19.5">
      <c r="A116" s="25">
        <v>6</v>
      </c>
      <c r="B116" s="99" t="s">
        <v>104</v>
      </c>
      <c r="C116" s="27">
        <v>99</v>
      </c>
      <c r="D116" s="28">
        <v>99</v>
      </c>
      <c r="E116" s="29">
        <v>27</v>
      </c>
      <c r="F116" s="30">
        <v>5</v>
      </c>
      <c r="G116" s="31">
        <v>6</v>
      </c>
      <c r="H116" s="31">
        <v>4</v>
      </c>
      <c r="I116" s="31">
        <v>7</v>
      </c>
      <c r="J116" s="31">
        <v>9</v>
      </c>
      <c r="K116" s="31">
        <v>3</v>
      </c>
      <c r="L116" s="31">
        <v>4</v>
      </c>
      <c r="M116" s="31">
        <v>5</v>
      </c>
      <c r="N116" s="32">
        <v>5</v>
      </c>
      <c r="O116" s="33">
        <v>48</v>
      </c>
      <c r="P116" s="30">
        <v>6</v>
      </c>
      <c r="Q116" s="31">
        <v>4</v>
      </c>
      <c r="R116" s="31">
        <v>8</v>
      </c>
      <c r="S116" s="31">
        <v>5</v>
      </c>
      <c r="T116" s="31">
        <v>6</v>
      </c>
      <c r="U116" s="31">
        <v>4</v>
      </c>
      <c r="V116" s="31">
        <v>5</v>
      </c>
      <c r="W116" s="31">
        <v>7</v>
      </c>
      <c r="X116" s="32">
        <v>6</v>
      </c>
      <c r="Y116" s="33">
        <v>51</v>
      </c>
      <c r="Z116" s="34">
        <v>99</v>
      </c>
      <c r="AA116" s="35"/>
    </row>
    <row r="117" spans="1:27" ht="19.5">
      <c r="A117" s="98">
        <v>7</v>
      </c>
      <c r="B117" s="99" t="s">
        <v>105</v>
      </c>
      <c r="C117" s="27">
        <v>102</v>
      </c>
      <c r="D117" s="28">
        <v>102</v>
      </c>
      <c r="E117" s="29">
        <v>30</v>
      </c>
      <c r="F117" s="30">
        <v>5</v>
      </c>
      <c r="G117" s="31">
        <v>5</v>
      </c>
      <c r="H117" s="31">
        <v>4</v>
      </c>
      <c r="I117" s="31">
        <v>5</v>
      </c>
      <c r="J117" s="31">
        <v>6</v>
      </c>
      <c r="K117" s="31">
        <v>5</v>
      </c>
      <c r="L117" s="31">
        <v>6</v>
      </c>
      <c r="M117" s="31">
        <v>7</v>
      </c>
      <c r="N117" s="32">
        <v>5</v>
      </c>
      <c r="O117" s="33">
        <v>48</v>
      </c>
      <c r="P117" s="30">
        <v>10</v>
      </c>
      <c r="Q117" s="31">
        <v>4</v>
      </c>
      <c r="R117" s="31">
        <v>8</v>
      </c>
      <c r="S117" s="31">
        <v>4</v>
      </c>
      <c r="T117" s="31">
        <v>6</v>
      </c>
      <c r="U117" s="31">
        <v>4</v>
      </c>
      <c r="V117" s="31">
        <v>5</v>
      </c>
      <c r="W117" s="31">
        <v>6</v>
      </c>
      <c r="X117" s="32">
        <v>7</v>
      </c>
      <c r="Y117" s="33">
        <v>54</v>
      </c>
      <c r="Z117" s="34">
        <v>102</v>
      </c>
      <c r="AA117" s="35"/>
    </row>
    <row r="118" spans="1:27" ht="19.5">
      <c r="A118" s="25">
        <v>8</v>
      </c>
      <c r="B118" s="99" t="s">
        <v>106</v>
      </c>
      <c r="C118" s="27">
        <v>110</v>
      </c>
      <c r="D118" s="28">
        <v>110</v>
      </c>
      <c r="E118" s="29">
        <v>38</v>
      </c>
      <c r="F118" s="30">
        <v>6</v>
      </c>
      <c r="G118" s="31">
        <v>6</v>
      </c>
      <c r="H118" s="31">
        <v>4</v>
      </c>
      <c r="I118" s="31">
        <v>5</v>
      </c>
      <c r="J118" s="31">
        <v>6</v>
      </c>
      <c r="K118" s="31">
        <v>4</v>
      </c>
      <c r="L118" s="31">
        <v>8</v>
      </c>
      <c r="M118" s="31">
        <v>8</v>
      </c>
      <c r="N118" s="32">
        <v>5</v>
      </c>
      <c r="O118" s="33">
        <v>52</v>
      </c>
      <c r="P118" s="30">
        <v>8</v>
      </c>
      <c r="Q118" s="31">
        <v>4</v>
      </c>
      <c r="R118" s="31">
        <v>7</v>
      </c>
      <c r="S118" s="31">
        <v>5</v>
      </c>
      <c r="T118" s="31">
        <v>8</v>
      </c>
      <c r="U118" s="31">
        <v>6</v>
      </c>
      <c r="V118" s="31">
        <v>4</v>
      </c>
      <c r="W118" s="31">
        <v>8</v>
      </c>
      <c r="X118" s="32">
        <v>8</v>
      </c>
      <c r="Y118" s="33">
        <v>58</v>
      </c>
      <c r="Z118" s="34">
        <v>110</v>
      </c>
      <c r="AA118" s="35"/>
    </row>
    <row r="119" spans="1:27" ht="19.5">
      <c r="A119" s="98">
        <v>9</v>
      </c>
      <c r="B119" s="99" t="s">
        <v>107</v>
      </c>
      <c r="C119" s="27">
        <v>125</v>
      </c>
      <c r="D119" s="28">
        <v>125</v>
      </c>
      <c r="E119" s="29">
        <v>53</v>
      </c>
      <c r="F119" s="30">
        <v>6</v>
      </c>
      <c r="G119" s="31">
        <v>6</v>
      </c>
      <c r="H119" s="31">
        <v>6</v>
      </c>
      <c r="I119" s="31">
        <v>6</v>
      </c>
      <c r="J119" s="31">
        <v>9</v>
      </c>
      <c r="K119" s="31">
        <v>5</v>
      </c>
      <c r="L119" s="31">
        <v>5</v>
      </c>
      <c r="M119" s="31">
        <v>7</v>
      </c>
      <c r="N119" s="32">
        <v>5</v>
      </c>
      <c r="O119" s="33">
        <v>55</v>
      </c>
      <c r="P119" s="30">
        <v>10</v>
      </c>
      <c r="Q119" s="31">
        <v>6</v>
      </c>
      <c r="R119" s="31">
        <v>8</v>
      </c>
      <c r="S119" s="31">
        <v>6</v>
      </c>
      <c r="T119" s="31">
        <v>8</v>
      </c>
      <c r="U119" s="31">
        <v>6</v>
      </c>
      <c r="V119" s="31">
        <v>8</v>
      </c>
      <c r="W119" s="31">
        <v>8</v>
      </c>
      <c r="X119" s="32">
        <v>10</v>
      </c>
      <c r="Y119" s="33">
        <v>70</v>
      </c>
      <c r="Z119" s="34">
        <v>125</v>
      </c>
      <c r="AA119" s="35"/>
    </row>
    <row r="120" spans="1:27" ht="20" thickBot="1">
      <c r="A120" s="64">
        <v>10</v>
      </c>
      <c r="B120" s="106" t="s">
        <v>108</v>
      </c>
      <c r="C120" s="81">
        <v>132</v>
      </c>
      <c r="D120" s="67">
        <v>132</v>
      </c>
      <c r="E120" s="68">
        <v>60</v>
      </c>
      <c r="F120" s="69">
        <v>5</v>
      </c>
      <c r="G120" s="66">
        <v>8</v>
      </c>
      <c r="H120" s="66">
        <v>4</v>
      </c>
      <c r="I120" s="66">
        <v>8</v>
      </c>
      <c r="J120" s="66">
        <v>10</v>
      </c>
      <c r="K120" s="66">
        <v>6</v>
      </c>
      <c r="L120" s="66">
        <v>7</v>
      </c>
      <c r="M120" s="66">
        <v>10</v>
      </c>
      <c r="N120" s="70">
        <v>7</v>
      </c>
      <c r="O120" s="71">
        <v>65</v>
      </c>
      <c r="P120" s="69">
        <v>9</v>
      </c>
      <c r="Q120" s="66">
        <v>6</v>
      </c>
      <c r="R120" s="66">
        <v>8</v>
      </c>
      <c r="S120" s="66">
        <v>7</v>
      </c>
      <c r="T120" s="66">
        <v>8</v>
      </c>
      <c r="U120" s="66">
        <v>5</v>
      </c>
      <c r="V120" s="66">
        <v>6</v>
      </c>
      <c r="W120" s="66">
        <v>8</v>
      </c>
      <c r="X120" s="70">
        <v>10</v>
      </c>
      <c r="Y120" s="71">
        <v>67</v>
      </c>
      <c r="Z120" s="72">
        <v>132</v>
      </c>
      <c r="AA120" s="73"/>
    </row>
    <row r="121" spans="1:27" ht="17.5" thickTop="1"/>
  </sheetData>
  <mergeCells count="13">
    <mergeCell ref="A28:AA28"/>
    <mergeCell ref="A29:AA29"/>
    <mergeCell ref="V30:AA30"/>
    <mergeCell ref="A2:D2"/>
    <mergeCell ref="A31:D31"/>
    <mergeCell ref="A84:D84"/>
    <mergeCell ref="A98:D98"/>
    <mergeCell ref="A109:D109"/>
    <mergeCell ref="A30:B30"/>
    <mergeCell ref="H30:J30"/>
    <mergeCell ref="A44:D44"/>
    <mergeCell ref="A60:D60"/>
    <mergeCell ref="A69:D69"/>
  </mergeCells>
  <phoneticPr fontId="2" type="noConversion"/>
  <conditionalFormatting sqref="F100:Z104 F46:Z49 F4:Z27 F57:Z57 F33:Z41 F81:Z81 F106:Z106 F79:Z79 F71:Z77">
    <cfRule type="cellIs" dxfId="123" priority="117" stopIfTrue="1" operator="lessThan">
      <formula>F$3</formula>
    </cfRule>
    <cfRule type="cellIs" dxfId="122" priority="118" stopIfTrue="1" operator="equal">
      <formula>F$3</formula>
    </cfRule>
  </conditionalFormatting>
  <conditionalFormatting sqref="C100:D104 C71:D77 C46:D49 C4:D27 C57:D58 C81:D82 C33:C42 C106:D107 C79:D79 D68 D97 C67:D67 D33:D43">
    <cfRule type="cellIs" dxfId="121" priority="119" stopIfTrue="1" operator="lessThan">
      <formula>$AA$3</formula>
    </cfRule>
    <cfRule type="cellIs" dxfId="120" priority="120" stopIfTrue="1" operator="equal">
      <formula>$AA$3</formula>
    </cfRule>
  </conditionalFormatting>
  <conditionalFormatting sqref="E100:E104 E71:E77 E46:E49 E57:E58 E4:E27 E81:E82 E106:E107 E79 E97 E67:E68 E33:E43">
    <cfRule type="cellIs" dxfId="119" priority="121" stopIfTrue="1" operator="equal">
      <formula>0</formula>
    </cfRule>
    <cfRule type="cellIs" dxfId="118" priority="122" stopIfTrue="1" operator="lessThan">
      <formula>0</formula>
    </cfRule>
  </conditionalFormatting>
  <conditionalFormatting sqref="B71 B75:B77 B46:B49 B4:B27 B33:B41 B79 B100:B106 B65">
    <cfRule type="cellIs" dxfId="117" priority="123" stopIfTrue="1" operator="equal">
      <formula>"eagle"</formula>
    </cfRule>
    <cfRule type="cellIs" dxfId="116" priority="124" stopIfTrue="1" operator="equal">
      <formula>"birdie"</formula>
    </cfRule>
  </conditionalFormatting>
  <conditionalFormatting sqref="F50:Z52">
    <cfRule type="cellIs" dxfId="115" priority="109" stopIfTrue="1" operator="lessThan">
      <formula>F$3</formula>
    </cfRule>
    <cfRule type="cellIs" dxfId="114" priority="110" stopIfTrue="1" operator="equal">
      <formula>F$3</formula>
    </cfRule>
  </conditionalFormatting>
  <conditionalFormatting sqref="C50:D52">
    <cfRule type="cellIs" dxfId="113" priority="111" stopIfTrue="1" operator="lessThan">
      <formula>$AA$3</formula>
    </cfRule>
    <cfRule type="cellIs" dxfId="112" priority="112" stopIfTrue="1" operator="equal">
      <formula>$AA$3</formula>
    </cfRule>
  </conditionalFormatting>
  <conditionalFormatting sqref="E50:E52">
    <cfRule type="cellIs" dxfId="111" priority="113" stopIfTrue="1" operator="equal">
      <formula>0</formula>
    </cfRule>
    <cfRule type="cellIs" dxfId="110" priority="114" stopIfTrue="1" operator="lessThan">
      <formula>0</formula>
    </cfRule>
  </conditionalFormatting>
  <conditionalFormatting sqref="B50:B52">
    <cfRule type="cellIs" dxfId="109" priority="115" stopIfTrue="1" operator="equal">
      <formula>"eagle"</formula>
    </cfRule>
    <cfRule type="cellIs" dxfId="108" priority="116" stopIfTrue="1" operator="equal">
      <formula>"birdie"</formula>
    </cfRule>
  </conditionalFormatting>
  <conditionalFormatting sqref="F53:Z55">
    <cfRule type="cellIs" dxfId="107" priority="101" stopIfTrue="1" operator="lessThan">
      <formula>F$3</formula>
    </cfRule>
    <cfRule type="cellIs" dxfId="106" priority="102" stopIfTrue="1" operator="equal">
      <formula>F$3</formula>
    </cfRule>
  </conditionalFormatting>
  <conditionalFormatting sqref="C53:D55">
    <cfRule type="cellIs" dxfId="105" priority="103" stopIfTrue="1" operator="lessThan">
      <formula>$AA$3</formula>
    </cfRule>
    <cfRule type="cellIs" dxfId="104" priority="104" stopIfTrue="1" operator="equal">
      <formula>$AA$3</formula>
    </cfRule>
  </conditionalFormatting>
  <conditionalFormatting sqref="E53:E55">
    <cfRule type="cellIs" dxfId="103" priority="105" stopIfTrue="1" operator="equal">
      <formula>0</formula>
    </cfRule>
    <cfRule type="cellIs" dxfId="102" priority="106" stopIfTrue="1" operator="lessThan">
      <formula>0</formula>
    </cfRule>
  </conditionalFormatting>
  <conditionalFormatting sqref="B53:B55">
    <cfRule type="cellIs" dxfId="101" priority="107" stopIfTrue="1" operator="equal">
      <formula>"eagle"</formula>
    </cfRule>
    <cfRule type="cellIs" dxfId="100" priority="108" stopIfTrue="1" operator="equal">
      <formula>"birdie"</formula>
    </cfRule>
  </conditionalFormatting>
  <conditionalFormatting sqref="F56:Z56">
    <cfRule type="cellIs" dxfId="99" priority="93" stopIfTrue="1" operator="lessThan">
      <formula>F$3</formula>
    </cfRule>
    <cfRule type="cellIs" dxfId="98" priority="94" stopIfTrue="1" operator="equal">
      <formula>F$3</formula>
    </cfRule>
  </conditionalFormatting>
  <conditionalFormatting sqref="C56:D56">
    <cfRule type="cellIs" dxfId="97" priority="95" stopIfTrue="1" operator="lessThan">
      <formula>$AA$3</formula>
    </cfRule>
    <cfRule type="cellIs" dxfId="96" priority="96" stopIfTrue="1" operator="equal">
      <formula>$AA$3</formula>
    </cfRule>
  </conditionalFormatting>
  <conditionalFormatting sqref="E56">
    <cfRule type="cellIs" dxfId="95" priority="97" stopIfTrue="1" operator="equal">
      <formula>0</formula>
    </cfRule>
    <cfRule type="cellIs" dxfId="94" priority="98" stopIfTrue="1" operator="lessThan">
      <formula>0</formula>
    </cfRule>
  </conditionalFormatting>
  <conditionalFormatting sqref="B56">
    <cfRule type="cellIs" dxfId="93" priority="99" stopIfTrue="1" operator="equal">
      <formula>"eagle"</formula>
    </cfRule>
    <cfRule type="cellIs" dxfId="92" priority="100" stopIfTrue="1" operator="equal">
      <formula>"birdie"</formula>
    </cfRule>
  </conditionalFormatting>
  <conditionalFormatting sqref="F80:Z80">
    <cfRule type="cellIs" dxfId="91" priority="87" stopIfTrue="1" operator="lessThan">
      <formula>F$3</formula>
    </cfRule>
    <cfRule type="cellIs" dxfId="90" priority="88" stopIfTrue="1" operator="equal">
      <formula>F$3</formula>
    </cfRule>
  </conditionalFormatting>
  <conditionalFormatting sqref="C80:D80">
    <cfRule type="cellIs" dxfId="89" priority="89" stopIfTrue="1" operator="lessThan">
      <formula>$AA$3</formula>
    </cfRule>
    <cfRule type="cellIs" dxfId="88" priority="90" stopIfTrue="1" operator="equal">
      <formula>$AA$3</formula>
    </cfRule>
  </conditionalFormatting>
  <conditionalFormatting sqref="E80">
    <cfRule type="cellIs" dxfId="87" priority="91" stopIfTrue="1" operator="equal">
      <formula>0</formula>
    </cfRule>
    <cfRule type="cellIs" dxfId="86" priority="92" stopIfTrue="1" operator="lessThan">
      <formula>0</formula>
    </cfRule>
  </conditionalFormatting>
  <conditionalFormatting sqref="B81">
    <cfRule type="cellIs" dxfId="85" priority="85" stopIfTrue="1" operator="equal">
      <formula>"eagle"</formula>
    </cfRule>
    <cfRule type="cellIs" dxfId="84" priority="86" stopIfTrue="1" operator="equal">
      <formula>"birdie"</formula>
    </cfRule>
  </conditionalFormatting>
  <conditionalFormatting sqref="F105:Z105">
    <cfRule type="cellIs" dxfId="83" priority="79" stopIfTrue="1" operator="lessThan">
      <formula>F$3</formula>
    </cfRule>
    <cfRule type="cellIs" dxfId="82" priority="80" stopIfTrue="1" operator="equal">
      <formula>F$3</formula>
    </cfRule>
  </conditionalFormatting>
  <conditionalFormatting sqref="C105:D105">
    <cfRule type="cellIs" dxfId="81" priority="81" stopIfTrue="1" operator="lessThan">
      <formula>$AA$3</formula>
    </cfRule>
    <cfRule type="cellIs" dxfId="80" priority="82" stopIfTrue="1" operator="equal">
      <formula>$AA$3</formula>
    </cfRule>
  </conditionalFormatting>
  <conditionalFormatting sqref="E105">
    <cfRule type="cellIs" dxfId="79" priority="83" stopIfTrue="1" operator="equal">
      <formula>0</formula>
    </cfRule>
    <cfRule type="cellIs" dxfId="78" priority="84" stopIfTrue="1" operator="lessThan">
      <formula>0</formula>
    </cfRule>
  </conditionalFormatting>
  <conditionalFormatting sqref="F111:Z115">
    <cfRule type="cellIs" dxfId="77" priority="71" stopIfTrue="1" operator="lessThan">
      <formula>F$3</formula>
    </cfRule>
    <cfRule type="cellIs" dxfId="76" priority="72" stopIfTrue="1" operator="equal">
      <formula>F$3</formula>
    </cfRule>
  </conditionalFormatting>
  <conditionalFormatting sqref="C111:D115 D108">
    <cfRule type="cellIs" dxfId="75" priority="73" stopIfTrue="1" operator="lessThan">
      <formula>$AA$3</formula>
    </cfRule>
    <cfRule type="cellIs" dxfId="74" priority="74" stopIfTrue="1" operator="equal">
      <formula>$AA$3</formula>
    </cfRule>
  </conditionalFormatting>
  <conditionalFormatting sqref="E111:E115 E108">
    <cfRule type="cellIs" dxfId="73" priority="75" stopIfTrue="1" operator="equal">
      <formula>0</formula>
    </cfRule>
    <cfRule type="cellIs" dxfId="72" priority="76" stopIfTrue="1" operator="lessThan">
      <formula>0</formula>
    </cfRule>
  </conditionalFormatting>
  <conditionalFormatting sqref="B111:B115">
    <cfRule type="cellIs" dxfId="71" priority="77" stopIfTrue="1" operator="equal">
      <formula>"eagle"</formula>
    </cfRule>
    <cfRule type="cellIs" dxfId="70" priority="78" stopIfTrue="1" operator="equal">
      <formula>"birdie"</formula>
    </cfRule>
  </conditionalFormatting>
  <conditionalFormatting sqref="F116:Z118">
    <cfRule type="cellIs" dxfId="69" priority="63" stopIfTrue="1" operator="lessThan">
      <formula>F$3</formula>
    </cfRule>
    <cfRule type="cellIs" dxfId="68" priority="64" stopIfTrue="1" operator="equal">
      <formula>F$3</formula>
    </cfRule>
  </conditionalFormatting>
  <conditionalFormatting sqref="C116:D118">
    <cfRule type="cellIs" dxfId="67" priority="65" stopIfTrue="1" operator="lessThan">
      <formula>$AA$3</formula>
    </cfRule>
    <cfRule type="cellIs" dxfId="66" priority="66" stopIfTrue="1" operator="equal">
      <formula>$AA$3</formula>
    </cfRule>
  </conditionalFormatting>
  <conditionalFormatting sqref="E116:E118">
    <cfRule type="cellIs" dxfId="65" priority="67" stopIfTrue="1" operator="equal">
      <formula>0</formula>
    </cfRule>
    <cfRule type="cellIs" dxfId="64" priority="68" stopIfTrue="1" operator="lessThan">
      <formula>0</formula>
    </cfRule>
  </conditionalFormatting>
  <conditionalFormatting sqref="B116:B118">
    <cfRule type="cellIs" dxfId="63" priority="69" stopIfTrue="1" operator="equal">
      <formula>"eagle"</formula>
    </cfRule>
    <cfRule type="cellIs" dxfId="62" priority="70" stopIfTrue="1" operator="equal">
      <formula>"birdie"</formula>
    </cfRule>
  </conditionalFormatting>
  <conditionalFormatting sqref="F119:Z119">
    <cfRule type="cellIs" dxfId="61" priority="55" stopIfTrue="1" operator="lessThan">
      <formula>F$3</formula>
    </cfRule>
    <cfRule type="cellIs" dxfId="60" priority="56" stopIfTrue="1" operator="equal">
      <formula>F$3</formula>
    </cfRule>
  </conditionalFormatting>
  <conditionalFormatting sqref="C119:D119">
    <cfRule type="cellIs" dxfId="59" priority="57" stopIfTrue="1" operator="lessThan">
      <formula>$AA$3</formula>
    </cfRule>
    <cfRule type="cellIs" dxfId="58" priority="58" stopIfTrue="1" operator="equal">
      <formula>$AA$3</formula>
    </cfRule>
  </conditionalFormatting>
  <conditionalFormatting sqref="E119">
    <cfRule type="cellIs" dxfId="57" priority="59" stopIfTrue="1" operator="equal">
      <formula>0</formula>
    </cfRule>
    <cfRule type="cellIs" dxfId="56" priority="60" stopIfTrue="1" operator="lessThan">
      <formula>0</formula>
    </cfRule>
  </conditionalFormatting>
  <conditionalFormatting sqref="B119">
    <cfRule type="cellIs" dxfId="55" priority="61" stopIfTrue="1" operator="equal">
      <formula>"eagle"</formula>
    </cfRule>
    <cfRule type="cellIs" dxfId="54" priority="62" stopIfTrue="1" operator="equal">
      <formula>"birdie"</formula>
    </cfRule>
  </conditionalFormatting>
  <conditionalFormatting sqref="F120:Z120">
    <cfRule type="cellIs" dxfId="53" priority="47" stopIfTrue="1" operator="lessThan">
      <formula>F$3</formula>
    </cfRule>
    <cfRule type="cellIs" dxfId="52" priority="48" stopIfTrue="1" operator="equal">
      <formula>F$3</formula>
    </cfRule>
  </conditionalFormatting>
  <conditionalFormatting sqref="C120:D120">
    <cfRule type="cellIs" dxfId="51" priority="49" stopIfTrue="1" operator="lessThan">
      <formula>$AA$3</formula>
    </cfRule>
    <cfRule type="cellIs" dxfId="50" priority="50" stopIfTrue="1" operator="equal">
      <formula>$AA$3</formula>
    </cfRule>
  </conditionalFormatting>
  <conditionalFormatting sqref="E120">
    <cfRule type="cellIs" dxfId="49" priority="51" stopIfTrue="1" operator="equal">
      <formula>0</formula>
    </cfRule>
    <cfRule type="cellIs" dxfId="48" priority="52" stopIfTrue="1" operator="lessThan">
      <formula>0</formula>
    </cfRule>
  </conditionalFormatting>
  <conditionalFormatting sqref="B120">
    <cfRule type="cellIs" dxfId="47" priority="53" stopIfTrue="1" operator="equal">
      <formula>"eagle"</formula>
    </cfRule>
    <cfRule type="cellIs" dxfId="46" priority="54" stopIfTrue="1" operator="equal">
      <formula>"birdie"</formula>
    </cfRule>
  </conditionalFormatting>
  <conditionalFormatting sqref="F78:Z78">
    <cfRule type="cellIs" dxfId="45" priority="39" stopIfTrue="1" operator="lessThan">
      <formula>F$3</formula>
    </cfRule>
    <cfRule type="cellIs" dxfId="44" priority="40" stopIfTrue="1" operator="equal">
      <formula>F$3</formula>
    </cfRule>
  </conditionalFormatting>
  <conditionalFormatting sqref="C78:D78">
    <cfRule type="cellIs" dxfId="43" priority="41" stopIfTrue="1" operator="lessThan">
      <formula>$AA$3</formula>
    </cfRule>
    <cfRule type="cellIs" dxfId="42" priority="42" stopIfTrue="1" operator="equal">
      <formula>$AA$3</formula>
    </cfRule>
  </conditionalFormatting>
  <conditionalFormatting sqref="E78">
    <cfRule type="cellIs" dxfId="41" priority="43" stopIfTrue="1" operator="equal">
      <formula>0</formula>
    </cfRule>
    <cfRule type="cellIs" dxfId="40" priority="44" stopIfTrue="1" operator="lessThan">
      <formula>0</formula>
    </cfRule>
  </conditionalFormatting>
  <conditionalFormatting sqref="B78">
    <cfRule type="cellIs" dxfId="39" priority="45" stopIfTrue="1" operator="equal">
      <formula>"eagle"</formula>
    </cfRule>
    <cfRule type="cellIs" dxfId="38" priority="46" stopIfTrue="1" operator="equal">
      <formula>"birdie"</formula>
    </cfRule>
  </conditionalFormatting>
  <conditionalFormatting sqref="F86:Z90">
    <cfRule type="cellIs" dxfId="37" priority="31" stopIfTrue="1" operator="lessThan">
      <formula>F$3</formula>
    </cfRule>
    <cfRule type="cellIs" dxfId="36" priority="32" stopIfTrue="1" operator="equal">
      <formula>F$3</formula>
    </cfRule>
  </conditionalFormatting>
  <conditionalFormatting sqref="C86:D90 D83">
    <cfRule type="cellIs" dxfId="35" priority="33" stopIfTrue="1" operator="lessThan">
      <formula>$AA$3</formula>
    </cfRule>
    <cfRule type="cellIs" dxfId="34" priority="34" stopIfTrue="1" operator="equal">
      <formula>$AA$3</formula>
    </cfRule>
  </conditionalFormatting>
  <conditionalFormatting sqref="E86:E90 E83">
    <cfRule type="cellIs" dxfId="33" priority="35" stopIfTrue="1" operator="equal">
      <formula>0</formula>
    </cfRule>
    <cfRule type="cellIs" dxfId="32" priority="36" stopIfTrue="1" operator="lessThan">
      <formula>0</formula>
    </cfRule>
  </conditionalFormatting>
  <conditionalFormatting sqref="B86:B90">
    <cfRule type="cellIs" dxfId="31" priority="37" stopIfTrue="1" operator="equal">
      <formula>"eagle"</formula>
    </cfRule>
    <cfRule type="cellIs" dxfId="30" priority="38" stopIfTrue="1" operator="equal">
      <formula>"birdie"</formula>
    </cfRule>
  </conditionalFormatting>
  <conditionalFormatting sqref="F91:Z91">
    <cfRule type="cellIs" dxfId="29" priority="23" stopIfTrue="1" operator="lessThan">
      <formula>F$3</formula>
    </cfRule>
    <cfRule type="cellIs" dxfId="28" priority="24" stopIfTrue="1" operator="equal">
      <formula>F$3</formula>
    </cfRule>
  </conditionalFormatting>
  <conditionalFormatting sqref="C91:D91">
    <cfRule type="cellIs" dxfId="27" priority="25" stopIfTrue="1" operator="lessThan">
      <formula>$AA$3</formula>
    </cfRule>
    <cfRule type="cellIs" dxfId="26" priority="26" stopIfTrue="1" operator="equal">
      <formula>$AA$3</formula>
    </cfRule>
  </conditionalFormatting>
  <conditionalFormatting sqref="E91">
    <cfRule type="cellIs" dxfId="25" priority="27" stopIfTrue="1" operator="equal">
      <formula>0</formula>
    </cfRule>
    <cfRule type="cellIs" dxfId="24" priority="28" stopIfTrue="1" operator="lessThan">
      <formula>0</formula>
    </cfRule>
  </conditionalFormatting>
  <conditionalFormatting sqref="B91">
    <cfRule type="cellIs" dxfId="23" priority="29" stopIfTrue="1" operator="equal">
      <formula>"eagle"</formula>
    </cfRule>
    <cfRule type="cellIs" dxfId="22" priority="30" stopIfTrue="1" operator="equal">
      <formula>"birdie"</formula>
    </cfRule>
  </conditionalFormatting>
  <conditionalFormatting sqref="F92:Z96">
    <cfRule type="cellIs" dxfId="21" priority="15" stopIfTrue="1" operator="lessThan">
      <formula>F$3</formula>
    </cfRule>
    <cfRule type="cellIs" dxfId="20" priority="16" stopIfTrue="1" operator="equal">
      <formula>F$3</formula>
    </cfRule>
  </conditionalFormatting>
  <conditionalFormatting sqref="C92:D96">
    <cfRule type="cellIs" dxfId="19" priority="17" stopIfTrue="1" operator="lessThan">
      <formula>$AA$3</formula>
    </cfRule>
    <cfRule type="cellIs" dxfId="18" priority="18" stopIfTrue="1" operator="equal">
      <formula>$AA$3</formula>
    </cfRule>
  </conditionalFormatting>
  <conditionalFormatting sqref="E92:E96">
    <cfRule type="cellIs" dxfId="17" priority="19" stopIfTrue="1" operator="equal">
      <formula>0</formula>
    </cfRule>
    <cfRule type="cellIs" dxfId="16" priority="20" stopIfTrue="1" operator="lessThan">
      <formula>0</formula>
    </cfRule>
  </conditionalFormatting>
  <conditionalFormatting sqref="B92:B96">
    <cfRule type="cellIs" dxfId="15" priority="21" stopIfTrue="1" operator="equal">
      <formula>"eagle"</formula>
    </cfRule>
    <cfRule type="cellIs" dxfId="14" priority="22" stopIfTrue="1" operator="equal">
      <formula>"birdie"</formula>
    </cfRule>
  </conditionalFormatting>
  <conditionalFormatting sqref="F62:Z64 F66:Z66">
    <cfRule type="cellIs" dxfId="13" priority="7" stopIfTrue="1" operator="lessThan">
      <formula>F$3</formula>
    </cfRule>
    <cfRule type="cellIs" dxfId="12" priority="8" stopIfTrue="1" operator="equal">
      <formula>F$3</formula>
    </cfRule>
  </conditionalFormatting>
  <conditionalFormatting sqref="C62:D64 D59 C66:D66">
    <cfRule type="cellIs" dxfId="11" priority="9" stopIfTrue="1" operator="lessThan">
      <formula>$AA$3</formula>
    </cfRule>
    <cfRule type="cellIs" dxfId="10" priority="10" stopIfTrue="1" operator="equal">
      <formula>$AA$3</formula>
    </cfRule>
  </conditionalFormatting>
  <conditionalFormatting sqref="E62:E64 E59 E66">
    <cfRule type="cellIs" dxfId="9" priority="11" stopIfTrue="1" operator="equal">
      <formula>0</formula>
    </cfRule>
    <cfRule type="cellIs" dxfId="8" priority="12" stopIfTrue="1" operator="lessThan">
      <formula>0</formula>
    </cfRule>
  </conditionalFormatting>
  <conditionalFormatting sqref="B62:B64 B66">
    <cfRule type="cellIs" dxfId="7" priority="13" stopIfTrue="1" operator="equal">
      <formula>"eagle"</formula>
    </cfRule>
    <cfRule type="cellIs" dxfId="6" priority="14" stopIfTrue="1" operator="equal">
      <formula>"birdie"</formula>
    </cfRule>
  </conditionalFormatting>
  <conditionalFormatting sqref="F65:Z65">
    <cfRule type="cellIs" dxfId="5" priority="1" stopIfTrue="1" operator="lessThan">
      <formula>F$3</formula>
    </cfRule>
    <cfRule type="cellIs" dxfId="4" priority="2" stopIfTrue="1" operator="equal">
      <formula>F$3</formula>
    </cfRule>
  </conditionalFormatting>
  <conditionalFormatting sqref="C65:D65">
    <cfRule type="cellIs" dxfId="3" priority="3" stopIfTrue="1" operator="lessThan">
      <formula>$AA$3</formula>
    </cfRule>
    <cfRule type="cellIs" dxfId="2" priority="4" stopIfTrue="1" operator="equal">
      <formula>$AA$3</formula>
    </cfRule>
  </conditionalFormatting>
  <conditionalFormatting sqref="E65">
    <cfRule type="cellIs" dxfId="1" priority="5" stopIfTrue="1" operator="equal">
      <formula>0</formula>
    </cfRule>
    <cfRule type="cellIs" dxfId="0" priority="6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R2</vt:lpstr>
      <vt:lpstr>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2022-04-11T05:31:52Z</dcterms:created>
  <dcterms:modified xsi:type="dcterms:W3CDTF">2022-04-12T06:04:19Z</dcterms:modified>
</cp:coreProperties>
</file>